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285" windowWidth="14400" windowHeight="12555" tabRatio="935"/>
  </bookViews>
  <sheets>
    <sheet name="05.05.15" sheetId="15" r:id="rId1"/>
  </sheets>
  <externalReferences>
    <externalReference r:id="rId2"/>
  </externalReferences>
  <definedNames>
    <definedName name="_________M8">[1]!_________M8</definedName>
    <definedName name="_________M9">[1]!_________M9</definedName>
    <definedName name="_________q11">[1]!_________q11</definedName>
    <definedName name="_________q15">[1]!_________q15</definedName>
    <definedName name="_________q17">[1]!_________q17</definedName>
    <definedName name="_________q2">[1]!_________q2</definedName>
    <definedName name="_________q3">[1]!_________q3</definedName>
    <definedName name="_________q4">[1]!_________q4</definedName>
    <definedName name="_________q5">[1]!_________q5</definedName>
    <definedName name="_________q6">[1]!_________q6</definedName>
    <definedName name="_________q7">[1]!_________q7</definedName>
    <definedName name="_________q8">[1]!_________q8</definedName>
    <definedName name="_________q9">[1]!_________q9</definedName>
    <definedName name="________M8">[1]!________M8</definedName>
    <definedName name="________M9">[1]!________M9</definedName>
    <definedName name="________q11">[1]!________q11</definedName>
    <definedName name="________q15">[1]!________q15</definedName>
    <definedName name="________q17">[1]!________q17</definedName>
    <definedName name="________q2">[1]!________q2</definedName>
    <definedName name="________q3">[1]!________q3</definedName>
    <definedName name="________q4">[1]!________q4</definedName>
    <definedName name="________q5">[1]!________q5</definedName>
    <definedName name="________q6">[1]!________q6</definedName>
    <definedName name="________q7">[1]!________q7</definedName>
    <definedName name="________q8">[1]!________q8</definedName>
    <definedName name="________q9">[1]!________q9</definedName>
    <definedName name="_______M8">[1]!_______M8</definedName>
    <definedName name="_______M9">[1]!_______M9</definedName>
    <definedName name="_______q11">[1]!_______q11</definedName>
    <definedName name="_______q15">[1]!_______q15</definedName>
    <definedName name="_______q17">[1]!_______q17</definedName>
    <definedName name="_______q2">[1]!_______q2</definedName>
    <definedName name="_______q3">[1]!_______q3</definedName>
    <definedName name="_______q4">[1]!_______q4</definedName>
    <definedName name="_______q5">[1]!_______q5</definedName>
    <definedName name="_______q6">[1]!_______q6</definedName>
    <definedName name="_______q7">[1]!_______q7</definedName>
    <definedName name="_______q8">[1]!_______q8</definedName>
    <definedName name="_______q9">[1]!_______q9</definedName>
    <definedName name="______M8">[1]!______M8</definedName>
    <definedName name="______M9">[1]!______M9</definedName>
    <definedName name="______q11">[1]!______q11</definedName>
    <definedName name="______q15">[1]!______q15</definedName>
    <definedName name="______q17">[1]!______q17</definedName>
    <definedName name="______q2">[1]!______q2</definedName>
    <definedName name="______q3">[1]!______q3</definedName>
    <definedName name="______q4">[1]!______q4</definedName>
    <definedName name="______q5">[1]!______q5</definedName>
    <definedName name="______q6">[1]!______q6</definedName>
    <definedName name="______q7">[1]!______q7</definedName>
    <definedName name="______q8">[1]!______q8</definedName>
    <definedName name="______q9">[1]!______q9</definedName>
    <definedName name="_____M8">[1]!_____M8</definedName>
    <definedName name="_____M9">[1]!_____M9</definedName>
    <definedName name="_____q11">[1]!_____q11</definedName>
    <definedName name="_____q15">[1]!_____q15</definedName>
    <definedName name="_____q17">[1]!_____q17</definedName>
    <definedName name="_____q2">[1]!_____q2</definedName>
    <definedName name="_____q3">[1]!_____q3</definedName>
    <definedName name="_____q4">[1]!_____q4</definedName>
    <definedName name="_____q5">[1]!_____q5</definedName>
    <definedName name="_____q6">[1]!_____q6</definedName>
    <definedName name="_____q7">[1]!_____q7</definedName>
    <definedName name="_____q8">[1]!_____q8</definedName>
    <definedName name="_____q9">[1]!_____q9</definedName>
    <definedName name="____M8">[1]!____M8</definedName>
    <definedName name="____M9">[1]!____M9</definedName>
    <definedName name="____q11">[1]!____q11</definedName>
    <definedName name="____q15">[1]!____q15</definedName>
    <definedName name="____q17">[1]!____q17</definedName>
    <definedName name="____q2">[1]!____q2</definedName>
    <definedName name="____q3">[1]!____q3</definedName>
    <definedName name="____q4">[1]!____q4</definedName>
    <definedName name="____q5">[1]!____q5</definedName>
    <definedName name="____q6">[1]!____q6</definedName>
    <definedName name="____q7">[1]!____q7</definedName>
    <definedName name="____q8">[1]!____q8</definedName>
    <definedName name="____q9">[1]!____q9</definedName>
    <definedName name="___M8">[1]!___M8</definedName>
    <definedName name="___M9">[1]!___M9</definedName>
    <definedName name="___q11">[1]!___q11</definedName>
    <definedName name="___q15">[1]!___q15</definedName>
    <definedName name="___q17">[1]!___q17</definedName>
    <definedName name="___q2">[1]!___q2</definedName>
    <definedName name="___q3">[1]!___q3</definedName>
    <definedName name="___q4">[1]!___q4</definedName>
    <definedName name="___q5">[1]!___q5</definedName>
    <definedName name="___q6">[1]!___q6</definedName>
    <definedName name="___q7">[1]!___q7</definedName>
    <definedName name="___q8">[1]!___q8</definedName>
    <definedName name="___q9">[1]!___q9</definedName>
    <definedName name="__M8">[1]!__M8</definedName>
    <definedName name="__M9">[1]!__M9</definedName>
    <definedName name="__q11">[1]!__q11</definedName>
    <definedName name="__q15">[1]!__q15</definedName>
    <definedName name="__q17">[1]!__q17</definedName>
    <definedName name="__q2">[1]!__q2</definedName>
    <definedName name="__q3">[1]!__q3</definedName>
    <definedName name="__q4">[1]!__q4</definedName>
    <definedName name="__q5">[1]!__q5</definedName>
    <definedName name="__q6">[1]!__q6</definedName>
    <definedName name="__q7">[1]!__q7</definedName>
    <definedName name="__q8">[1]!__q8</definedName>
    <definedName name="__q9">'[1]22.10.12 осн'!__q9</definedName>
    <definedName name="_q8">#N/A</definedName>
    <definedName name="_q9">#N/A</definedName>
    <definedName name="_xlnm._FilterDatabase" localSheetId="0" hidden="1">'05.05.15'!$A$15:$I$277</definedName>
    <definedName name="_xlnm.Database" localSheetId="0">#REF!</definedName>
    <definedName name="_xlnm.Database">#REF!</definedName>
    <definedName name="_xlnm.Print_Titles" localSheetId="0">'05.05.15'!$14:$15</definedName>
    <definedName name="_xlnm.Extract" localSheetId="0">#REF!</definedName>
    <definedName name="_xlnm.Extract">#REF!</definedName>
    <definedName name="_xlnm.Criteria" localSheetId="0">#REF!</definedName>
    <definedName name="_xlnm.Criteria">#REF!</definedName>
    <definedName name="_xlnm.Print_Area" localSheetId="0">'05.05.15'!$A$12:$I$291</definedName>
    <definedName name="_xlnm.Print_Area">#REF!</definedName>
    <definedName name="_xlnm.Recorder" localSheetId="0">#REF!</definedName>
    <definedName name="_xlnm.Recorder">#REF!</definedName>
  </definedNames>
  <calcPr calcId="145621"/>
</workbook>
</file>

<file path=xl/calcChain.xml><?xml version="1.0" encoding="utf-8"?>
<calcChain xmlns="http://schemas.openxmlformats.org/spreadsheetml/2006/main">
  <c r="H179" i="15" l="1"/>
  <c r="I179" i="15" s="1"/>
  <c r="H246" i="15"/>
  <c r="I246" i="15" s="1"/>
  <c r="H245" i="15"/>
  <c r="I245" i="15" s="1"/>
  <c r="H123" i="15" l="1"/>
  <c r="H152" i="15"/>
  <c r="I152" i="15" s="1"/>
  <c r="H254" i="15" l="1"/>
  <c r="I254" i="15" s="1"/>
  <c r="H253" i="15"/>
  <c r="I253" i="15" s="1"/>
  <c r="H106" i="15" l="1"/>
  <c r="I106" i="15" s="1"/>
  <c r="H107" i="15"/>
  <c r="I107" i="15" s="1"/>
  <c r="H108" i="15"/>
  <c r="I108" i="15" s="1"/>
  <c r="H144" i="15" l="1"/>
  <c r="I144" i="15" s="1"/>
  <c r="H34" i="15" l="1"/>
  <c r="I34" i="15" s="1"/>
  <c r="H33" i="15"/>
  <c r="I33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0" i="15"/>
  <c r="I20" i="15" s="1"/>
  <c r="H19" i="15"/>
  <c r="I19" i="15" s="1"/>
  <c r="H93" i="15" l="1"/>
  <c r="I93" i="15" s="1"/>
  <c r="H92" i="15"/>
  <c r="I92" i="15" s="1"/>
  <c r="H272" i="15" l="1"/>
  <c r="I272" i="15" s="1"/>
  <c r="H67" i="15" l="1"/>
  <c r="I67" i="15" s="1"/>
  <c r="H99" i="15"/>
  <c r="I99" i="15" s="1"/>
  <c r="H32" i="15" l="1"/>
  <c r="I32" i="15" s="1"/>
  <c r="H31" i="15"/>
  <c r="I31" i="15" s="1"/>
  <c r="H153" i="15" l="1"/>
  <c r="I153" i="15" s="1"/>
  <c r="H177" i="15"/>
  <c r="I177" i="15" s="1"/>
  <c r="H277" i="15"/>
  <c r="I277" i="15" s="1"/>
  <c r="H275" i="15"/>
  <c r="I275" i="15" s="1"/>
  <c r="H274" i="15"/>
  <c r="I274" i="15" s="1"/>
  <c r="H271" i="15"/>
  <c r="I271" i="15" s="1"/>
  <c r="H270" i="15"/>
  <c r="I270" i="15" s="1"/>
  <c r="H269" i="15"/>
  <c r="I269" i="15" s="1"/>
  <c r="H268" i="15"/>
  <c r="I268" i="15" s="1"/>
  <c r="H267" i="15"/>
  <c r="I267" i="15" s="1"/>
  <c r="H266" i="15"/>
  <c r="I266" i="15" s="1"/>
  <c r="H265" i="15"/>
  <c r="I265" i="15" s="1"/>
  <c r="H264" i="15"/>
  <c r="I264" i="15" s="1"/>
  <c r="H263" i="15"/>
  <c r="I263" i="15" s="1"/>
  <c r="H262" i="15"/>
  <c r="I262" i="15" s="1"/>
  <c r="H261" i="15"/>
  <c r="I261" i="15" s="1"/>
  <c r="H259" i="15"/>
  <c r="I259" i="15" s="1"/>
  <c r="H258" i="15"/>
  <c r="I258" i="15" s="1"/>
  <c r="H256" i="15"/>
  <c r="I256" i="15" s="1"/>
  <c r="H255" i="15"/>
  <c r="I255" i="15" s="1"/>
  <c r="H252" i="15"/>
  <c r="I252" i="15" s="1"/>
  <c r="H251" i="15"/>
  <c r="I251" i="15" s="1"/>
  <c r="H250" i="15"/>
  <c r="I250" i="15" s="1"/>
  <c r="H249" i="15"/>
  <c r="I249" i="15" s="1"/>
  <c r="H248" i="15"/>
  <c r="I248" i="15" s="1"/>
  <c r="H247" i="15"/>
  <c r="I247" i="15" s="1"/>
  <c r="H242" i="15"/>
  <c r="I242" i="15" s="1"/>
  <c r="H238" i="15"/>
  <c r="I238" i="15" s="1"/>
  <c r="H237" i="15"/>
  <c r="I237" i="15" s="1"/>
  <c r="H235" i="15"/>
  <c r="I235" i="15" s="1"/>
  <c r="H233" i="15"/>
  <c r="I233" i="15" s="1"/>
  <c r="H230" i="15"/>
  <c r="I230" i="15" s="1"/>
  <c r="H228" i="15"/>
  <c r="I228" i="15" s="1"/>
  <c r="H227" i="15"/>
  <c r="I227" i="15" s="1"/>
  <c r="H224" i="15"/>
  <c r="I224" i="15" s="1"/>
  <c r="H223" i="15"/>
  <c r="I223" i="15" s="1"/>
  <c r="H220" i="15"/>
  <c r="I220" i="15" s="1"/>
  <c r="H218" i="15"/>
  <c r="I218" i="15" s="1"/>
  <c r="H217" i="15"/>
  <c r="I217" i="15" s="1"/>
  <c r="H216" i="15"/>
  <c r="I216" i="15" s="1"/>
  <c r="H215" i="15"/>
  <c r="I215" i="15" s="1"/>
  <c r="H213" i="15"/>
  <c r="I213" i="15" s="1"/>
  <c r="H212" i="15"/>
  <c r="I212" i="15" s="1"/>
  <c r="H211" i="15"/>
  <c r="I211" i="15" s="1"/>
  <c r="H210" i="15"/>
  <c r="I210" i="15" s="1"/>
  <c r="H209" i="15"/>
  <c r="I209" i="15" s="1"/>
  <c r="H207" i="15"/>
  <c r="I207" i="15" s="1"/>
  <c r="H206" i="15"/>
  <c r="I206" i="15" s="1"/>
  <c r="H205" i="15"/>
  <c r="I205" i="15" s="1"/>
  <c r="H204" i="15"/>
  <c r="I204" i="15" s="1"/>
  <c r="H203" i="15"/>
  <c r="I203" i="15" s="1"/>
  <c r="H201" i="15"/>
  <c r="I201" i="15" s="1"/>
  <c r="H200" i="15"/>
  <c r="I200" i="15" s="1"/>
  <c r="H198" i="15"/>
  <c r="I198" i="15" s="1"/>
  <c r="H197" i="15"/>
  <c r="I197" i="15" s="1"/>
  <c r="H196" i="15"/>
  <c r="I196" i="15" s="1"/>
  <c r="H195" i="15"/>
  <c r="I195" i="15" s="1"/>
  <c r="H194" i="15"/>
  <c r="I194" i="15" s="1"/>
  <c r="H193" i="15"/>
  <c r="I193" i="15" s="1"/>
  <c r="H192" i="15"/>
  <c r="I192" i="15" s="1"/>
  <c r="H191" i="15"/>
  <c r="I191" i="15" s="1"/>
  <c r="H189" i="15"/>
  <c r="I189" i="15" s="1"/>
  <c r="H188" i="15"/>
  <c r="I188" i="15" s="1"/>
  <c r="H187" i="15"/>
  <c r="I187" i="15" s="1"/>
  <c r="H186" i="15"/>
  <c r="I186" i="15" s="1"/>
  <c r="H185" i="15"/>
  <c r="I185" i="15" s="1"/>
  <c r="H184" i="15"/>
  <c r="I184" i="15" s="1"/>
  <c r="H183" i="15"/>
  <c r="I183" i="15" s="1"/>
  <c r="H182" i="15"/>
  <c r="I182" i="15" s="1"/>
  <c r="H181" i="15"/>
  <c r="I181" i="15" s="1"/>
  <c r="H180" i="15"/>
  <c r="I180" i="15" s="1"/>
  <c r="H178" i="15"/>
  <c r="I178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0" i="15"/>
  <c r="I160" i="15" s="1"/>
  <c r="H159" i="15"/>
  <c r="I159" i="15" s="1"/>
  <c r="H158" i="15"/>
  <c r="I158" i="15" s="1"/>
  <c r="H157" i="15"/>
  <c r="I157" i="15" s="1"/>
  <c r="H155" i="15"/>
  <c r="I155" i="15" s="1"/>
  <c r="H154" i="15"/>
  <c r="I154" i="15" s="1"/>
  <c r="H150" i="15"/>
  <c r="I150" i="15" s="1"/>
  <c r="H149" i="15"/>
  <c r="I149" i="15" s="1"/>
  <c r="H148" i="15"/>
  <c r="I148" i="15" s="1"/>
  <c r="H147" i="15"/>
  <c r="I147" i="15" s="1"/>
  <c r="H143" i="15"/>
  <c r="I143" i="15" s="1"/>
  <c r="H140" i="15"/>
  <c r="I140" i="15" s="1"/>
  <c r="H139" i="15"/>
  <c r="I139" i="15" s="1"/>
  <c r="H138" i="15"/>
  <c r="I138" i="15" s="1"/>
  <c r="H137" i="15"/>
  <c r="I137" i="15" s="1"/>
  <c r="H132" i="15"/>
  <c r="I132" i="15" s="1"/>
  <c r="H131" i="15"/>
  <c r="I131" i="15" s="1"/>
  <c r="H129" i="15"/>
  <c r="I129" i="15" s="1"/>
  <c r="H128" i="15"/>
  <c r="I128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09" i="15"/>
  <c r="I109" i="15" s="1"/>
  <c r="H105" i="15"/>
  <c r="I105" i="15" s="1"/>
  <c r="H104" i="15"/>
  <c r="I104" i="15" s="1"/>
  <c r="H102" i="15"/>
  <c r="I102" i="15" s="1"/>
  <c r="H100" i="15"/>
  <c r="I100" i="15" s="1"/>
  <c r="H98" i="15"/>
  <c r="I98" i="15" s="1"/>
  <c r="H97" i="15"/>
  <c r="I97" i="15" s="1"/>
  <c r="H96" i="15"/>
  <c r="I96" i="15" s="1"/>
  <c r="H95" i="15"/>
  <c r="I95" i="15" s="1"/>
  <c r="H80" i="15"/>
  <c r="I80" i="15" s="1"/>
  <c r="H77" i="15"/>
  <c r="I77" i="15" s="1"/>
  <c r="H75" i="15"/>
  <c r="I75" i="15" s="1"/>
  <c r="H74" i="15"/>
  <c r="I74" i="15" s="1"/>
  <c r="H71" i="15"/>
  <c r="I71" i="15" s="1"/>
  <c r="H69" i="15"/>
  <c r="I69" i="15" s="1"/>
  <c r="H66" i="15"/>
  <c r="I66" i="15" s="1"/>
  <c r="H63" i="15"/>
  <c r="I63" i="15" s="1"/>
  <c r="H62" i="15"/>
  <c r="I62" i="15" s="1"/>
  <c r="H60" i="15"/>
  <c r="I60" i="15" s="1"/>
  <c r="H59" i="15"/>
  <c r="I59" i="15" s="1"/>
  <c r="H57" i="15"/>
  <c r="I57" i="15" s="1"/>
  <c r="H56" i="15"/>
  <c r="I56" i="15" s="1"/>
  <c r="H55" i="15"/>
  <c r="I55" i="15" s="1"/>
  <c r="H49" i="15"/>
  <c r="I49" i="15" s="1"/>
  <c r="H48" i="15"/>
  <c r="I48" i="15" s="1"/>
  <c r="H231" i="15" l="1"/>
  <c r="I231" i="15" s="1"/>
  <c r="H84" i="15" l="1"/>
  <c r="I84" i="15" s="1"/>
  <c r="H90" i="15" l="1"/>
  <c r="I90" i="15" s="1"/>
  <c r="H88" i="15"/>
  <c r="I88" i="15" s="1"/>
  <c r="H86" i="15"/>
  <c r="I86" i="15" s="1"/>
  <c r="H87" i="15"/>
  <c r="I87" i="15" s="1"/>
  <c r="H240" i="15" l="1"/>
  <c r="I240" i="15" s="1"/>
  <c r="H239" i="15"/>
  <c r="I239" i="15" s="1"/>
  <c r="H221" i="15"/>
  <c r="I221" i="15" s="1"/>
  <c r="H225" i="15"/>
  <c r="I225" i="15" s="1"/>
  <c r="H229" i="15"/>
  <c r="I229" i="15" s="1"/>
  <c r="H83" i="15" l="1"/>
  <c r="I83" i="15" s="1"/>
  <c r="H156" i="15"/>
  <c r="I156" i="15" s="1"/>
  <c r="H52" i="15" l="1"/>
  <c r="I52" i="15" s="1"/>
  <c r="H51" i="15"/>
  <c r="I51" i="15" s="1"/>
  <c r="H226" i="15" l="1"/>
  <c r="I226" i="15" s="1"/>
  <c r="H222" i="15" l="1"/>
  <c r="I222" i="15" s="1"/>
  <c r="H241" i="15"/>
  <c r="I241" i="15" s="1"/>
  <c r="H232" i="15"/>
  <c r="I232" i="15" s="1"/>
  <c r="H142" i="15" l="1"/>
  <c r="I142" i="15" s="1"/>
  <c r="H89" i="15"/>
  <c r="I89" i="15" s="1"/>
  <c r="H130" i="15" l="1"/>
  <c r="I130" i="15" s="1"/>
  <c r="H151" i="15"/>
  <c r="I151" i="15" s="1"/>
  <c r="H133" i="15"/>
  <c r="I133" i="15" s="1"/>
  <c r="H236" i="15"/>
  <c r="I236" i="15" s="1"/>
  <c r="H103" i="15"/>
  <c r="I103" i="15" s="1"/>
  <c r="H202" i="15"/>
  <c r="I202" i="15" s="1"/>
  <c r="H134" i="15"/>
  <c r="I134" i="15" s="1"/>
  <c r="H101" i="15"/>
  <c r="I101" i="15" s="1"/>
  <c r="H199" i="15"/>
  <c r="I199" i="15" s="1"/>
  <c r="H208" i="15"/>
  <c r="I208" i="15" s="1"/>
  <c r="H234" i="15"/>
  <c r="I234" i="15" s="1"/>
  <c r="H135" i="15"/>
  <c r="I135" i="15" s="1"/>
  <c r="H141" i="15"/>
  <c r="I141" i="15" s="1"/>
  <c r="H145" i="15"/>
  <c r="I145" i="15" s="1"/>
  <c r="H85" i="15" l="1"/>
  <c r="I85" i="15" s="1"/>
  <c r="H65" i="15" l="1"/>
  <c r="I65" i="15" s="1"/>
  <c r="H53" i="15"/>
  <c r="I53" i="15" s="1"/>
  <c r="H72" i="15"/>
  <c r="I72" i="15" s="1"/>
  <c r="H79" i="15"/>
  <c r="I79" i="15" s="1"/>
  <c r="H76" i="15"/>
  <c r="I76" i="15" s="1"/>
  <c r="H50" i="15"/>
  <c r="I50" i="15" s="1"/>
  <c r="H68" i="15"/>
  <c r="I68" i="15" s="1"/>
  <c r="H70" i="15" l="1"/>
  <c r="I70" i="15" s="1"/>
  <c r="H78" i="15"/>
  <c r="I78" i="15" s="1"/>
  <c r="H44" i="15" l="1"/>
  <c r="I44" i="15" s="1"/>
  <c r="H54" i="15"/>
  <c r="I54" i="15" s="1"/>
  <c r="H58" i="15"/>
  <c r="I58" i="15" s="1"/>
  <c r="H43" i="15" l="1"/>
  <c r="I43" i="15" s="1"/>
  <c r="H39" i="15"/>
  <c r="I39" i="15" s="1"/>
  <c r="H46" i="15"/>
  <c r="I46" i="15" s="1"/>
  <c r="H45" i="15"/>
  <c r="I45" i="15" s="1"/>
  <c r="H36" i="15"/>
  <c r="I36" i="15" s="1"/>
  <c r="H41" i="15"/>
  <c r="I41" i="15" s="1"/>
  <c r="H40" i="15"/>
  <c r="I40" i="15" s="1"/>
  <c r="H37" i="15"/>
  <c r="I37" i="15" s="1"/>
  <c r="H38" i="15"/>
  <c r="I38" i="15" s="1"/>
  <c r="H42" i="15" l="1"/>
  <c r="I42" i="15" s="1"/>
</calcChain>
</file>

<file path=xl/sharedStrings.xml><?xml version="1.0" encoding="utf-8"?>
<sst xmlns="http://schemas.openxmlformats.org/spreadsheetml/2006/main" count="713" uniqueCount="358">
  <si>
    <t>Мясокостная мука (упак)</t>
  </si>
  <si>
    <t>СОГЛАСОВАНО:</t>
  </si>
  <si>
    <t xml:space="preserve">Наименование продукции </t>
  </si>
  <si>
    <t>Голяшка свиная (зам.упак.)</t>
  </si>
  <si>
    <t>Рулька свиная (зам.упак.)</t>
  </si>
  <si>
    <t>Голяшка свиная (охл.упак.)</t>
  </si>
  <si>
    <t>Рулька свиная (охл.упак.)</t>
  </si>
  <si>
    <t>1.1. Мясо на костях в полутушах</t>
  </si>
  <si>
    <t>1.3. Полуфабрикаты крупнокусковые ТУ</t>
  </si>
  <si>
    <t xml:space="preserve">1.4. Полуфабрикаты порционные и мелкокусковые </t>
  </si>
  <si>
    <t>1. ОХЛАЖДЕННАЯ ПРОДУКЦИЯ</t>
  </si>
  <si>
    <t>2. ЗАМОРОЖЕННАЯ ПРОДУКЦИЯ</t>
  </si>
  <si>
    <t>МЯСОПЕРЕРАБОТКА</t>
  </si>
  <si>
    <t>Коммерческий директор</t>
  </si>
  <si>
    <t>№</t>
  </si>
  <si>
    <t>СПРАВОЧНО:</t>
  </si>
  <si>
    <t>Люля - кебаб (зам.упак) 8 кг</t>
  </si>
  <si>
    <t>/ Кивкуцан В.В. /</t>
  </si>
  <si>
    <t>3.КОЛБАСЫ И КОПЧЁНОСТИ</t>
  </si>
  <si>
    <t>Ребрышки (из грудинки) в/к "КМК" (упак)</t>
  </si>
  <si>
    <t>Бренд "Кудряшовский мясокомбинат"</t>
  </si>
  <si>
    <t>Бренд "Мясная академия"</t>
  </si>
  <si>
    <t>Сервелат в/к (фиброуз) "КМК" (упак)</t>
  </si>
  <si>
    <t>Краковская п/к (н/о) "КМК" (упак)</t>
  </si>
  <si>
    <t>3.4. Деликатесы копчено-варёные</t>
  </si>
  <si>
    <t>3.3. Ветчины</t>
  </si>
  <si>
    <t>Колбаса вареная "Докторская по-домашнему" (п/о) "МА" (упак)</t>
  </si>
  <si>
    <t>Колбаса вареная "Покровская" (п/о) "МА" (упак)</t>
  </si>
  <si>
    <t>Колбаса вареная "Посадская" (п/о) "МА" (упак)</t>
  </si>
  <si>
    <t>Колбаса вареная "Чайная по-домашнему" (п/о) "МА" (упак)</t>
  </si>
  <si>
    <t>Деревенская п/к (фабиос) "МА" (упак)</t>
  </si>
  <si>
    <t>Изм %</t>
  </si>
  <si>
    <t>Жир сырец свиной,(зам.упак.)</t>
  </si>
  <si>
    <t>Свинина полужирная (блочное) (зам. упак)</t>
  </si>
  <si>
    <t>Шкурка свиная (зам.упак.)</t>
  </si>
  <si>
    <t>Щековина  свиная (зам. упак.)</t>
  </si>
  <si>
    <t>Щековина  свиная в/ш (зам. упак.)</t>
  </si>
  <si>
    <t>Грудинка "Любительская" н/ш с индивидуально вынутым ребром (зам. упак)</t>
  </si>
  <si>
    <t>Корейка б/к (зам. упак.)</t>
  </si>
  <si>
    <t>Лопатка б/к (зам.упак.)</t>
  </si>
  <si>
    <t>Окорок б/к (зам. упак.)</t>
  </si>
  <si>
    <t>Шейка "Нежная" б/к (зам.упак.)</t>
  </si>
  <si>
    <t>Вырезка "Нежная" (зам.упак)</t>
  </si>
  <si>
    <t>Набор для бульона свиной (зам. упак)</t>
  </si>
  <si>
    <t>Набор для хаша (зам.упак.) 16 кг</t>
  </si>
  <si>
    <t>Рагу "По-домашнему"(зам.упак.гофрокороб)</t>
  </si>
  <si>
    <t>Ребрышки "Для гриля" (зам. упак)</t>
  </si>
  <si>
    <t>Ребрышки (зам. упак)</t>
  </si>
  <si>
    <t>Свинина для тушения (зам.упак)</t>
  </si>
  <si>
    <t>Свинина на ребрышке (зам. упак)</t>
  </si>
  <si>
    <t>Шницель свиной (зам.упак.)</t>
  </si>
  <si>
    <t>Бифштекс (зам.упак)</t>
  </si>
  <si>
    <t>Котлеты "Аппетитные" 8 кг.</t>
  </si>
  <si>
    <t>Котлеты "Печеночные" 8 кг.</t>
  </si>
  <si>
    <t>Купаты "Для пикника" (зам. упак.)</t>
  </si>
  <si>
    <t>Купаты "Домашние" (зам. упак.)</t>
  </si>
  <si>
    <t>Фарш "Домашний" 500гр. (зам.упак.п/о), 1шт</t>
  </si>
  <si>
    <t>Фарш "Свиной" 500гр. (зам.упак.п/о), 1шт</t>
  </si>
  <si>
    <t>Диафрагма свиная, (зам. упак)</t>
  </si>
  <si>
    <t>Мясная обрезь, (зам. упак)</t>
  </si>
  <si>
    <t>Печень свиная (зам. упак)</t>
  </si>
  <si>
    <t>Печень свиная ПП, (зам. упак)</t>
  </si>
  <si>
    <t>Почки свиные ПП, (зам. упак)</t>
  </si>
  <si>
    <t>Почки свиные, (зам. упак)</t>
  </si>
  <si>
    <t>Сердце свиное (зам. упак)</t>
  </si>
  <si>
    <t>Язык свиной (зам. упак.), кг.</t>
  </si>
  <si>
    <t>Желудок свиной, (зам. упак)</t>
  </si>
  <si>
    <t>Калтык свиной, (зам. упак)</t>
  </si>
  <si>
    <t>Легкое свиное ПП,  (зам. упак)</t>
  </si>
  <si>
    <t>Мясокостные хвосты свиные,  (зам. упак)</t>
  </si>
  <si>
    <t>Ноги свиные, (зам. упак)</t>
  </si>
  <si>
    <t>Селезенка свиная ПП,  (зам. упак)</t>
  </si>
  <si>
    <t>Корейка б/к (охл. упак.)</t>
  </si>
  <si>
    <t>Корейка н/к б/шпига (охл. упак.)</t>
  </si>
  <si>
    <t>Лопатка б/к (охл.упак)</t>
  </si>
  <si>
    <t>Окорок б/к (охл.упак.)</t>
  </si>
  <si>
    <t>Шейка "Нежная" б/к (охл.упак.)</t>
  </si>
  <si>
    <t>Вырезка "Нежная" (охл.упак)</t>
  </si>
  <si>
    <t>Грудинка "Любительская" н/к в/ш порционная (охл. упак)</t>
  </si>
  <si>
    <t>Грудинка "Любительская" н/ш с индивидуально вынутым ребром (охл, вакуум. упак.)</t>
  </si>
  <si>
    <t>Корейка б/к (охл. вакуум. упак.)</t>
  </si>
  <si>
    <t>Лопатка б/к (охл, вакуум. упак.)</t>
  </si>
  <si>
    <t>Шейка "Нежная" б/к (охл, вакуум. упак.)</t>
  </si>
  <si>
    <t>Набор для бульона свиной (охл.упак подложка)</t>
  </si>
  <si>
    <t>Рагу "По-домашнему"(охл.упак.подложка)</t>
  </si>
  <si>
    <t>Ребрышки "Для гриля" (охл упак)</t>
  </si>
  <si>
    <t>Ребрышки (охл упак подложка)</t>
  </si>
  <si>
    <t>Ребрышки (охл упак)</t>
  </si>
  <si>
    <t>Свинина на ребрышке (охл.упак.)</t>
  </si>
  <si>
    <t>Печень свиная (охл. упак)</t>
  </si>
  <si>
    <t>Сердце свиное (охл упак)</t>
  </si>
  <si>
    <t>Мясокостные хвосты свиные  (охл. упак)</t>
  </si>
  <si>
    <t>Ноги свиные (охл.упак.подложка)</t>
  </si>
  <si>
    <t>Ноги свиные, (охл. упак)</t>
  </si>
  <si>
    <t>Уши свиные (охл. упак)</t>
  </si>
  <si>
    <t>3.3 Ветчины</t>
  </si>
  <si>
    <t>Грудинка в/к "КМК" (вакуум.упак)</t>
  </si>
  <si>
    <t>Колбаса вареная "Докторская" (н/о) "КМК" (вакуум.упак)</t>
  </si>
  <si>
    <t>Колбаса вареная "Молочная" (н/о) "КМК" (вакуум.упак)</t>
  </si>
  <si>
    <t>3.4. Ливерные колбасы</t>
  </si>
  <si>
    <t>Лопатка б/к порционная (охл.упак)</t>
  </si>
  <si>
    <t>Окорок б/к порционный (охл.упак)</t>
  </si>
  <si>
    <t>Шейка "Нежная" б/к порционная (охл.упак)</t>
  </si>
  <si>
    <t>Тефтели (зам.упак)</t>
  </si>
  <si>
    <t>Изм руб.</t>
  </si>
  <si>
    <t>Шпиг боковой (охл.упак.)</t>
  </si>
  <si>
    <t>Сервелат в/к (фиброуз) "КМК" (вакуум.упак)</t>
  </si>
  <si>
    <t>Колбаса вареная "Докторская по-домашнему" (п/о) "МА" 500г. (упак), 1шт</t>
  </si>
  <si>
    <t>Колбаса вареная "Покровская" (п/о) "МА" 500г. (упак), 1шт</t>
  </si>
  <si>
    <t>Колбаса вареная "Посадская" (п/о) "МА" 500г. (упак), 1шт</t>
  </si>
  <si>
    <t>Колбаса вареная "Чайная по-домашнему" (п/о) "МА" 500г. (упак), 1шт</t>
  </si>
  <si>
    <t>Сосиски "Баварские с сыром" (п/о) "КМК" 510г. (вакуум.упак),1шт</t>
  </si>
  <si>
    <t>Сосиски "Баварские с сыром" (п/о) "КМК" (упак)</t>
  </si>
  <si>
    <t>Шпикачки "Москворецкие" (н/о) "КМК" (вакуум.упак)</t>
  </si>
  <si>
    <t>Свинина "Деликатесная" в/к "КМК" (вакуум.упак)</t>
  </si>
  <si>
    <t>Сосиски "Молочные" (п/о) "КМК" 510г. (вакуум.упак),1шт</t>
  </si>
  <si>
    <t>Сосиски "Кудряшовские" (п/о) "КМК" 510г. (вакуум.упак),1шт</t>
  </si>
  <si>
    <t>Сервелат "Кудряшовский" в/к (фиброуз) "КМК" (упак)</t>
  </si>
  <si>
    <t>Сосиски "Кудряшовские" (п/о) "КМК" (упак)</t>
  </si>
  <si>
    <t>Сервелат "Кудряшовский" в/к (фиброуз) "КМК" (вакуум.упак)</t>
  </si>
  <si>
    <t>Ветчина "Для завтрака" (п/о) "КМК" (упак)</t>
  </si>
  <si>
    <t>Количество в упаковке, кг</t>
  </si>
  <si>
    <t>Окорок б/к (охл, вакуум. упак.)</t>
  </si>
  <si>
    <t>Сосиски "Молочные" (п/о) "КМК" (упак)</t>
  </si>
  <si>
    <r>
      <rPr>
        <b/>
        <sz val="12"/>
        <rFont val="Times New Roman"/>
        <family val="1"/>
        <charset val="204"/>
      </rPr>
      <t>Т-1</t>
    </r>
    <r>
      <rPr>
        <sz val="12"/>
        <rFont val="Times New Roman"/>
        <family val="1"/>
        <charset val="204"/>
      </rPr>
      <t xml:space="preserve">  - цена реализации готовой продукции. Присваивается покупателям, работающим на условиях предоплаты. Стоимость доставки товара выставляется контагенту отдельными счетами.</t>
    </r>
  </si>
  <si>
    <t>Отруба н/к б/ш: тазобедр.б/г,спинно-поясн,грудоребер,плечелоп.б/г, зад.и пер.гол, вырезка (охл.упак)</t>
  </si>
  <si>
    <t>Отруба н/к б/ш: тазобедр. б/голяш., спинно-поясн., грудоребер., плечелоп. б/голяш. (охл.упак)</t>
  </si>
  <si>
    <t>Свинина полужирная (охл. упак.)</t>
  </si>
  <si>
    <t>Шпиг боковой,(зам.упак.)</t>
  </si>
  <si>
    <t>Голова свиная (от свиноматок) (зам.упак)</t>
  </si>
  <si>
    <t>Колбаса вареная "Докторская" (н/о) "КМК" (упак.формшринг)</t>
  </si>
  <si>
    <t>Колбаса вареная "Докторская" (п/о) "КМК" 500г. (упак), 1шт</t>
  </si>
  <si>
    <t>Колбаса вареная "Любительская" (н/о) "КМК" (упак.формшринг)</t>
  </si>
  <si>
    <t>Колбаса вареная "Молочная" (н/о) "КМК" (упак.формшринг)</t>
  </si>
  <si>
    <t>Колбаса вареная "Молочная" (п/о) "КМК" 500г. (упак), 1шт</t>
  </si>
  <si>
    <t>Ветчина "Для завтрака" (п/о) "КМК" 500г. (упак), 1шт</t>
  </si>
  <si>
    <t>Ветчина "Нежная" (п/о) "МА" 500г. (упак), 1шт</t>
  </si>
  <si>
    <t>Свинина "Деликатесная" в/к "КМК" (упак.формшринг)</t>
  </si>
  <si>
    <t>Грудинка в/к "КМК" (упак.формшринг)</t>
  </si>
  <si>
    <t>Ливерная колбаса "Печеночная" (п/о) "МА" 450г. (упак), 1шт</t>
  </si>
  <si>
    <t>Колбаса вареная "Любительская" (п/о) "КМК" 500г. (упак), 1шт.</t>
  </si>
  <si>
    <t>Свинина "Деревенская" в/к "КМК" (вакуум.упак.)</t>
  </si>
  <si>
    <t>Свинина "Деревенская" в/к "КМК" (упак формшринг)</t>
  </si>
  <si>
    <t>Ветчина "Балтийская" (п/о) "КМК" 500г (упак), 1шт.</t>
  </si>
  <si>
    <t>Ветчина "Балтийская" (п/о) "КМК" (упак)</t>
  </si>
  <si>
    <t>Зернистая п/к (фиброуз) "МА" (упак)</t>
  </si>
  <si>
    <t>Сервелат "Зернистый" в/к (фиброуз) "КМК" (упак)</t>
  </si>
  <si>
    <t>Сервелат "Зернистый" в/к (фиброуз) "КМК" 450г (вакуум.упак.), 1шт</t>
  </si>
  <si>
    <t>Сервелат "Коньячный" в/к (фиброуз) "КМК" (вакуум.упак)</t>
  </si>
  <si>
    <t>Сервелат "Коньячный" в/к (фиброуз) "КМК" (упак)</t>
  </si>
  <si>
    <t>Сервелат "Коньячный" в/к (фиброуз) "КМК" 450г (вакуум.упак.), 1шт</t>
  </si>
  <si>
    <t>Сервелат "Финский" в/к (фиброуз) "КМК" (упак)</t>
  </si>
  <si>
    <t>Сервелат "Финский" в/к (фиброуз) "КМК" 450г (вакуум.упак.), 1шт</t>
  </si>
  <si>
    <t>Главный технолог</t>
  </si>
  <si>
    <t>/ Кулумбетова Н.А./</t>
  </si>
  <si>
    <t>Вырезка "Нежная" (охл.вакуум.упак)</t>
  </si>
  <si>
    <t>Рулька свиная (охл.вакуум.упак.)</t>
  </si>
  <si>
    <t>Печень свиная (охл. вакуум.упак)</t>
  </si>
  <si>
    <t>Сердце свиное (охл вакуум. упак)</t>
  </si>
  <si>
    <t>Язык свиной (охл.вакуум.упак), кг</t>
  </si>
  <si>
    <t>Сервелат "Кудряшовский" в/к (фиброуз) "КМК" 400г (вакуум.упак.), 1шт</t>
  </si>
  <si>
    <t>Сервелат в/к (фиброуз) "КМК" 400г (вакуум.упак.), 1шт</t>
  </si>
  <si>
    <t xml:space="preserve">1.5. Рубленые полуфабрикаты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</si>
  <si>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1.6. Субпродукты (I категории) </t>
  </si>
  <si>
    <t xml:space="preserve">1.7. Субпродукты (II категории) </t>
  </si>
  <si>
    <t>Зернистая п/к (фиброуз) "МА" (вакуум.упак)</t>
  </si>
  <si>
    <t>Котлета натуральная с косточкой (охл. упак.) 8кг</t>
  </si>
  <si>
    <t>Котлета натуральная с косточкой (шейная часть) (охл. упак.) 8кг</t>
  </si>
  <si>
    <t>Краковская п/к (н/о) "КМК" (вакуум. упак)</t>
  </si>
  <si>
    <t>Почки свиные (охл. упак)</t>
  </si>
  <si>
    <t>Ребрышки "Для гриля" (охл упак подложка)</t>
  </si>
  <si>
    <t>Сервелат "Зернистый" в/к (фиброуз) "КМК" (вакуум.упак.)</t>
  </si>
  <si>
    <t>Сервелат "Финский" в/к (фиброуз) "КМК" (вакуум.упак.)</t>
  </si>
  <si>
    <t>Уши свиные  (зам. упак)</t>
  </si>
  <si>
    <t>Язык свиной (охл.упак.)</t>
  </si>
  <si>
    <t>Сардельки "Обыкновенные классические" (н/о)"МА" (вакуум.упак)</t>
  </si>
  <si>
    <t>Шпиг хребтовой,(зам.упак.)</t>
  </si>
  <si>
    <t>Срок реализации</t>
  </si>
  <si>
    <t>12 суток</t>
  </si>
  <si>
    <t>5 суток</t>
  </si>
  <si>
    <t>10 суток</t>
  </si>
  <si>
    <t>21 суток</t>
  </si>
  <si>
    <t>7 суток</t>
  </si>
  <si>
    <t>3 суток</t>
  </si>
  <si>
    <t>8 суток</t>
  </si>
  <si>
    <t>6 месяцев</t>
  </si>
  <si>
    <t>15 суток</t>
  </si>
  <si>
    <t>30 суток</t>
  </si>
  <si>
    <t>20 суток</t>
  </si>
  <si>
    <t>45 суток</t>
  </si>
  <si>
    <t>~ 24</t>
  </si>
  <si>
    <t>~ 31</t>
  </si>
  <si>
    <t>~ 9</t>
  </si>
  <si>
    <t>~ 4,5</t>
  </si>
  <si>
    <t>~ 13,5</t>
  </si>
  <si>
    <t>~ 15</t>
  </si>
  <si>
    <t>~ 4,8</t>
  </si>
  <si>
    <t>~ 16,8</t>
  </si>
  <si>
    <t>~ 22</t>
  </si>
  <si>
    <t>~ 17</t>
  </si>
  <si>
    <t>~ 13</t>
  </si>
  <si>
    <t>~ 18</t>
  </si>
  <si>
    <t>~ 16,5</t>
  </si>
  <si>
    <t>~ 8</t>
  </si>
  <si>
    <t>~ 16</t>
  </si>
  <si>
    <t>~ 20</t>
  </si>
  <si>
    <t>~ 27</t>
  </si>
  <si>
    <t>~ 26</t>
  </si>
  <si>
    <t>~ 32</t>
  </si>
  <si>
    <t>~ 12</t>
  </si>
  <si>
    <t>~ 14,5</t>
  </si>
  <si>
    <t>~ 23</t>
  </si>
  <si>
    <t>~ 6</t>
  </si>
  <si>
    <t>~ 5,4</t>
  </si>
  <si>
    <t>~ 10,4</t>
  </si>
  <si>
    <t>~ 14</t>
  </si>
  <si>
    <t>~ 18,6</t>
  </si>
  <si>
    <t>~ 11</t>
  </si>
  <si>
    <t>Колбаса вареная "Докторская" (п/о) "КМК" (упак)</t>
  </si>
  <si>
    <t>25 суток</t>
  </si>
  <si>
    <t>Рулька в/к "КМК" (вакуум.упак)</t>
  </si>
  <si>
    <t>Щековина в/ш в/к "КМК" (вакуум.упак)</t>
  </si>
  <si>
    <t>Сардельки "Свиные" (н/о) "КМК" (вакуум.упак)</t>
  </si>
  <si>
    <t>Тариф Т-1</t>
  </si>
  <si>
    <t>руб. с НДС</t>
  </si>
  <si>
    <t>Щековина в/ш в/к "КМК" (упак)</t>
  </si>
  <si>
    <t>Рулька в/к "КМК" (упак)</t>
  </si>
  <si>
    <t>Ребрышки (из грудинки) в/к "КМК" (газ.упак)</t>
  </si>
  <si>
    <t>~ 4,96</t>
  </si>
  <si>
    <t>~ 4,56</t>
  </si>
  <si>
    <t>~ 4,32</t>
  </si>
  <si>
    <t>Ребрышки "Кудряшовские" (охл упак)</t>
  </si>
  <si>
    <t>Ребрышки "Кудряшовские" (зам. упак)</t>
  </si>
  <si>
    <t>Артикул</t>
  </si>
  <si>
    <t>Щековина в/ш в/к "КМК" (вакуум. упак),крупный кусок</t>
  </si>
  <si>
    <t>Колбаса вареная "Молочная" (п/о) "КМК" (упак)</t>
  </si>
  <si>
    <t>Грудинка "Любительская" н/ш с индивидуально вынутым ребром (охл.упак)</t>
  </si>
  <si>
    <t>Рагу "По-домашнему"(охл.,упак.)</t>
  </si>
  <si>
    <t>Мясо свиноматки  четвертины н/к б/ш  (охл)</t>
  </si>
  <si>
    <t>Деревенская п/к (фабиос) "МА" (газ.упак)</t>
  </si>
  <si>
    <t xml:space="preserve">Мясо свинина 2 категория, б/г,с зад.ногой, вырезкой с баками (охл) </t>
  </si>
  <si>
    <t xml:space="preserve">Язык свиной (охл.упак.подложка) </t>
  </si>
  <si>
    <t xml:space="preserve">Уши свиные (охл. вакуум. упак) </t>
  </si>
  <si>
    <t xml:space="preserve">Уши свиные (охл. упак подложка) </t>
  </si>
  <si>
    <t>3.1. Варёные колбасы и сосиски</t>
  </si>
  <si>
    <t>3.2. Полукопченые колбасы</t>
  </si>
  <si>
    <t>~ 7,2</t>
  </si>
  <si>
    <t>~ 8,4</t>
  </si>
  <si>
    <t>~ 4,05</t>
  </si>
  <si>
    <t>~ 3</t>
  </si>
  <si>
    <t>~ 5</t>
  </si>
  <si>
    <t>~ 4,08</t>
  </si>
  <si>
    <t>Мясной орех "Праздничный" в/к "КМК" (упак.формшринг)</t>
  </si>
  <si>
    <t>Мясной орех "Праздничный" в/к "КМК" (вакуум.упак.)</t>
  </si>
  <si>
    <t>Сосиски "Сливочные КМК" (ц/о) "КМК" 410г. (вакуум.упак),1шт</t>
  </si>
  <si>
    <t>Сервелат "Европейский" в/к (фиброуз) "КМК" 450г (вакуум.упак.), 1шт</t>
  </si>
  <si>
    <t>Зернистая п/к (фиброуз) "МА"400 гр. (вакуум.упак) 1 шт.</t>
  </si>
  <si>
    <t>Котлета натуральная с косточкой (зам.упак.)</t>
  </si>
  <si>
    <t>~ 14,7</t>
  </si>
  <si>
    <t>~ 4,16</t>
  </si>
  <si>
    <t>~ 3,52</t>
  </si>
  <si>
    <t>~ 7,5</t>
  </si>
  <si>
    <t>~ 7,56</t>
  </si>
  <si>
    <t>~ 6,56</t>
  </si>
  <si>
    <t>~ 3,6</t>
  </si>
  <si>
    <t>~ 10</t>
  </si>
  <si>
    <t>~ 30</t>
  </si>
  <si>
    <t>~ 6,75</t>
  </si>
  <si>
    <t>~ 7,48</t>
  </si>
  <si>
    <t>Отруба н/к б/ш:тазобедр.б/г,спинно-поясн,грудоребер,плечелоп.б/г,зад.и пер.гол,вырезка (охл.в/упак)</t>
  </si>
  <si>
    <t>~ 33,85</t>
  </si>
  <si>
    <t>Котлета натуральная с косточкой (шейная часть) (зам.,упак.)</t>
  </si>
  <si>
    <t>Биточки (зам., упак.)</t>
  </si>
  <si>
    <t>Котлеты "Сибирские" (зам.упак) 8 кг</t>
  </si>
  <si>
    <t>/ Сергиенко Т.О. /</t>
  </si>
  <si>
    <t>Голова свиная без щековины обработанная (охл,упак)</t>
  </si>
  <si>
    <t>Щековина "Острая" в/ш  в/к "КМК" (вакуум.упак.)</t>
  </si>
  <si>
    <t>Щековина "Острая" в/ш  в/к "КМК" (вакуум.упак.), крупный кусок</t>
  </si>
  <si>
    <t>Шкурка свиная (обрезь) (зам.упак)</t>
  </si>
  <si>
    <t>~ 25</t>
  </si>
  <si>
    <t>Грудинка "Элитная" в/к "КМК" (вакуум.упак.)</t>
  </si>
  <si>
    <t>Грудинка "Элитная" в/к "КМК" (упак.формшринг)</t>
  </si>
  <si>
    <t>Ребрышки "Кудряшовские" (охл. вакуум. упак)</t>
  </si>
  <si>
    <t>Рулет "Кудряшовский" из грудинки в/к "КМК" (вакуум.упак.)</t>
  </si>
  <si>
    <t>Рулет "Кудряшовский" из грудинки в/к "КМК" (упак.формшринг)</t>
  </si>
  <si>
    <t>Армавирская  п/к (фиброуз) "КМК" (вакуум.упак)</t>
  </si>
  <si>
    <t>Армавирская  п/к (фиброуз) "КМК" (упак)</t>
  </si>
  <si>
    <t>Армавирская  п/к (фиброуз) "КМК" 400г (вакуум.упак.), 1шт</t>
  </si>
  <si>
    <t>Набор для бульона свиной (охл.упак)</t>
  </si>
  <si>
    <t>Сервелат "Венский" в/к (фиброуз) "МА" (вакуум.упак)</t>
  </si>
  <si>
    <t>Сервелат "Венский" в/к (фиброуз) "МА" (упак)</t>
  </si>
  <si>
    <t>Сервелат "Венский" в/к (фиброуз) "МА" 400г (вакуум.упак.), 1шт</t>
  </si>
  <si>
    <t>Ветчина "Нежная" (п/о) "МА" (упак)</t>
  </si>
  <si>
    <t>Колбаски жареные  п/к (н/о) "МА" ( вакуум.упак)</t>
  </si>
  <si>
    <t>Отруба н/к в/ш: тазобедр.б/г,спинно-поясн,грудоребер,плечелоп.б/г, зад.и пер.гол, вырезка (охл.упак)</t>
  </si>
  <si>
    <t>~ 38</t>
  </si>
  <si>
    <t>3 месяцев</t>
  </si>
  <si>
    <t>Крымская п/к (фабиос) "КМК" (газ.упак)</t>
  </si>
  <si>
    <t>Крымская п/к (фабиос) "КМК" (упак)</t>
  </si>
  <si>
    <t>Варшавская п/к (фабиос) "МА" (газ.упак)</t>
  </si>
  <si>
    <t>Варшавская п/к (фабиос) "МА" (упак)</t>
  </si>
  <si>
    <t>~ 5,58</t>
  </si>
  <si>
    <t>~ 9,9</t>
  </si>
  <si>
    <t>~ 10,44</t>
  </si>
  <si>
    <t>Фарш "Домашний КМК" (охл.вакуум.упак)</t>
  </si>
  <si>
    <t>Фарш "Кудряшовский" (охл.вакуум.упак)</t>
  </si>
  <si>
    <t>Мясо голов (зам, упак)</t>
  </si>
  <si>
    <t>Сардельки "Свиные" (н/о) "КМК" ~1,2кг (газ.упак)</t>
  </si>
  <si>
    <t>Шпикачки "Москворецкие" (н/о) "КМК"~1,2кг  (газ.упак)</t>
  </si>
  <si>
    <t>Сардельки "Обыкновенные классические" (н/о) "МА" ~1,2кг (газ,упак)</t>
  </si>
  <si>
    <t>Сосиски "Кудряшовские" (п/о) "КМК" ~1кг. (газ.упак)</t>
  </si>
  <si>
    <t>Сосиски "Молочные" (п/о) "КМК" ~1кг. (газ.упак)</t>
  </si>
  <si>
    <t>Сосиски "Сливочные КМК" (ц/о) "КМК" ~1кг. (газ.упак)</t>
  </si>
  <si>
    <t>Изменение цены</t>
  </si>
  <si>
    <t>Рулька "Аппетитная" в/к "КМК" (вакуум.упак)</t>
  </si>
  <si>
    <t>Рулька "Аппетитная" в/к "КМК" (упак.формшринг)</t>
  </si>
  <si>
    <t>Сосиски "Баварские с сыром " (п/о) "КМК" ~1кг. (газ.упак)</t>
  </si>
  <si>
    <t>~ 4</t>
  </si>
  <si>
    <t>Черева свиная фабрикат категории А, калибра 32-34 мм.(пучки)</t>
  </si>
  <si>
    <t>2 пучка</t>
  </si>
  <si>
    <t>1.2. Полуфабрикаты крупнокусковые</t>
  </si>
  <si>
    <t>2.1. Полуфабрикаты крупнокусковые</t>
  </si>
  <si>
    <t>12 месяцев</t>
  </si>
  <si>
    <t>Заместитель начальника планово-экономического отдела</t>
  </si>
  <si>
    <t>Отбивная (зам.упак.)</t>
  </si>
  <si>
    <t>Славянская п/к (фибросмок) "МА"  (упак)</t>
  </si>
  <si>
    <t>Лопатка "Мясная Академия" б/к (зам.упак.)</t>
  </si>
  <si>
    <t>Окорок "Мясная Академия" б/к (зам.упак.)</t>
  </si>
  <si>
    <t>2.2. Полуфабрикаты крупнокусковые ТУ</t>
  </si>
  <si>
    <t>2.3. Полуфабрикаты порционные и мелкокусковые</t>
  </si>
  <si>
    <t xml:space="preserve">2.4. Рубленые полуфабрикаты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</si>
  <si>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~ 6,5</t>
  </si>
  <si>
    <t>2.5. Пельмени</t>
  </si>
  <si>
    <t>Пельмени Аппетитные (зам.упак)</t>
  </si>
  <si>
    <t>2.6. Субпродукты (I категории)</t>
  </si>
  <si>
    <t>2.7. Субпродукты (II категории)</t>
  </si>
  <si>
    <t>2.8. Мясосырье, техническая и сопутствующая продукция</t>
  </si>
  <si>
    <t>Фарш "Особый" (зам,упак)</t>
  </si>
  <si>
    <t>Трахея свиная (зам упак)</t>
  </si>
  <si>
    <t>~ 21</t>
  </si>
  <si>
    <t>Шашлык "Для пикника", 2 кг(зам.упак.ведро), 1шт</t>
  </si>
  <si>
    <t>Шашлык "Кавказский", 2 кг(зам.упак.ведро), 1шт</t>
  </si>
  <si>
    <t>Шашлык "Кудряшовский", 2 кг(зам.упак.ведро), 1шт</t>
  </si>
  <si>
    <t>Пельмени Аппетитные (зам.упак) 6 кг</t>
  </si>
  <si>
    <t>~ 10,8</t>
  </si>
  <si>
    <t>~ 9,76</t>
  </si>
  <si>
    <t>~ 9,96</t>
  </si>
  <si>
    <t>~ 15,6</t>
  </si>
  <si>
    <t>Колбаса вареная "Сливочная" (п/о) "МА" (упак)</t>
  </si>
  <si>
    <t>Колбаса вареная "Сливочная" (п/о) "МА" 500г. (упак), 1 шт</t>
  </si>
  <si>
    <t>Колбаса вареная "Аппетитная" (п/о) "МА" (упак)</t>
  </si>
  <si>
    <t>Колбаса вареная "Аппетитная" (п/о) "МА" 500г. (упак), 1шт</t>
  </si>
  <si>
    <t>Сосиски "Европейские" (ц/о) "КМК" 410г. (вакуум.упак),1шт</t>
  </si>
  <si>
    <t>Сардельки "Классические" (н/о) "МА" ~1,2кг (газ,упак)</t>
  </si>
  <si>
    <t>Пельмени Аппетитные 900г (зам.флоупак) 1 шт</t>
  </si>
  <si>
    <t>Пельмени Кудряшовские 900 г. (зам.флоупак) 1 шт.</t>
  </si>
  <si>
    <t>Тариф Т-1 от 29.04.15</t>
  </si>
  <si>
    <t>Прайс-лист на реализацию мяса на костях, субпродуктов I и II категории, мясных полуфабрикатов (свинина, говядина), колбасных изделий и копчёностей по ООО "Кудряшовский мясокомбинат", действующий с 05.05.15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</si>
</sst>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-* #,##0.00\ _$_-;\-* #,##0.00\ _$_-;_-* &quot;-&quot;??\ _$_-;_-@_-"/>
    <numFmt numFmtId="166" formatCode="#,##0_р_."/>
    <numFmt numFmtId="167" formatCode="_-* #,##0.0\ _р_._-;\-* #,##0.0\ _р_._-;_-* &quot;-&quot;\ _р_._-;_-@_-"/>
    <numFmt numFmtId="168" formatCode="&quot;$&quot;#,##0_);[Red]\(&quot;$&quot;#,##0\)"/>
    <numFmt numFmtId="169" formatCode="_-* #,##0.000\ _$_-;\-* #,##0.000\ _$_-;_-* &quot;-&quot;\ _$_-;_-@_-"/>
    <numFmt numFmtId="170" formatCode="\$#,##0\ ;\(\$#,##0\)"/>
    <numFmt numFmtId="171" formatCode="#,##0.000[$р.-419];\-#,##0.000[$р.-419]"/>
    <numFmt numFmtId="172" formatCode="_-* #,##0.0\ _$_-;\-* #,##0.0\ _$_-;_-* &quot;-&quot;??\ _$_-;_-@_-"/>
    <numFmt numFmtId="173" formatCode="_-* #,##0.00[$€-1]_-;\-* #,##0.00[$€-1]_-;_-* &quot;-&quot;??[$€-1]_-"/>
    <numFmt numFmtId="174" formatCode="0.0%"/>
    <numFmt numFmtId="175" formatCode="#,##0.0_);\(#,##0.0\)"/>
    <numFmt numFmtId="176" formatCode="#,##0_ ;[Red]\-#,##0\ "/>
    <numFmt numFmtId="177" formatCode="_-* #,##0_-;\-* #,##0_-;_-* &quot;-&quot;_-;_-@_-"/>
    <numFmt numFmtId="178" formatCode="_-* #,##0.00_-;\-* #,##0.00_-;_-* &quot;-&quot;??_-;_-@_-"/>
    <numFmt numFmtId="179" formatCode="_-&quot;£&quot;* #,##0_-;\-&quot;£&quot;* #,##0_-;_-&quot;£&quot;* &quot;-&quot;_-;_-@_-"/>
    <numFmt numFmtId="180" formatCode="_-&quot;£&quot;* #,##0.00_-;\-&quot;£&quot;* #,##0.00_-;_-&quot;£&quot;* &quot;-&quot;??_-;_-@_-"/>
    <numFmt numFmtId="181" formatCode="#,##0.00&quot;т.р.&quot;;\-#,##0.00&quot;т.р.&quot;"/>
    <numFmt numFmtId="182" formatCode="General_)"/>
    <numFmt numFmtId="183" formatCode="#,##0.000_ ;\-#,##0.000\ "/>
    <numFmt numFmtId="184" formatCode="#,##0.00_ ;[Red]\-#,##0.00\ "/>
    <numFmt numFmtId="185" formatCode="_-* #,##0.000_р_._-;\-* #,##0.000_р_._-;_-* &quot;-&quot;???????_р_._-;_-@_-"/>
    <numFmt numFmtId="186" formatCode="0.0"/>
    <numFmt numFmtId="187" formatCode="_(&quot;$&quot;* #,##0_);_(&quot;$&quot;* \(#,##0\);_(&quot;$&quot;* &quot;-&quot;_);_(@_)"/>
    <numFmt numFmtId="188" formatCode="_-* #,##0\ _$_-;\-* #,##0\ _$_-;_-* &quot;-&quot;\ _$_-;_-@_-"/>
    <numFmt numFmtId="189" formatCode="#,##0.00_ ;\-#,##0.00\ "/>
    <numFmt numFmtId="190" formatCode="#,##0.000"/>
  </numFmts>
  <fonts count="7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3"/>
    </font>
    <font>
      <sz val="1"/>
      <color indexed="16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7"/>
      <name val="Times New Roman Cyr"/>
      <charset val="204"/>
    </font>
    <font>
      <sz val="9"/>
      <color indexed="56"/>
      <name val="Frutiger 45 Light"/>
      <family val="2"/>
    </font>
    <font>
      <b/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36"/>
      <name val="Arial Cyr"/>
      <charset val="204"/>
    </font>
    <font>
      <sz val="10"/>
      <name val="Arial"/>
      <family val="2"/>
    </font>
    <font>
      <sz val="9"/>
      <name val="Futura UBS Bk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12"/>
      <name val="Gill Sans"/>
    </font>
    <font>
      <sz val="8"/>
      <name val="Helv"/>
      <charset val="204"/>
    </font>
    <font>
      <sz val="22"/>
      <name val="UBSHeadline"/>
      <family val="1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2"/>
      <color indexed="8"/>
      <name val="Courier"/>
      <family val="3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1"/>
      <color indexed="60"/>
      <name val="Calibri"/>
      <family val="2"/>
      <charset val="204"/>
    </font>
    <font>
      <sz val="12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indexed="52"/>
      <name val="Calibri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3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0" fontId="8" fillId="0" borderId="0" applyFont="0" applyFill="0" applyBorder="0" applyAlignment="0" applyProtection="0"/>
    <xf numFmtId="0" fontId="9" fillId="0" borderId="0"/>
    <xf numFmtId="0" fontId="10" fillId="0" borderId="0" applyFont="0" applyBorder="0" applyAlignment="0"/>
    <xf numFmtId="0" fontId="10" fillId="0" borderId="0"/>
    <xf numFmtId="0" fontId="10" fillId="0" borderId="0" applyFont="0" applyBorder="0" applyAlignment="0"/>
    <xf numFmtId="0" fontId="10" fillId="0" borderId="0"/>
    <xf numFmtId="0" fontId="11" fillId="0" borderId="0"/>
    <xf numFmtId="0" fontId="10" fillId="0" borderId="0"/>
    <xf numFmtId="0" fontId="10" fillId="0" borderId="0" applyFont="0" applyBorder="0" applyAlignment="0"/>
    <xf numFmtId="0" fontId="10" fillId="0" borderId="0" applyFont="0" applyBorder="0" applyAlignment="0"/>
    <xf numFmtId="0" fontId="10" fillId="0" borderId="0" applyFont="0" applyBorder="0" applyAlignment="0"/>
    <xf numFmtId="0" fontId="10" fillId="0" borderId="0" applyFont="0" applyBorder="0" applyAlignment="0"/>
    <xf numFmtId="0" fontId="10" fillId="0" borderId="0" applyFont="0" applyBorder="0" applyAlignment="0"/>
    <xf numFmtId="0" fontId="10" fillId="0" borderId="0" applyFont="0" applyBorder="0" applyAlignment="0"/>
    <xf numFmtId="0" fontId="10" fillId="0" borderId="0"/>
    <xf numFmtId="0" fontId="10" fillId="0" borderId="0" applyFont="0" applyBorder="0" applyAlignment="0"/>
    <xf numFmtId="0" fontId="10" fillId="0" borderId="0"/>
    <xf numFmtId="0" fontId="10" fillId="0" borderId="0" applyFont="0" applyBorder="0" applyAlignment="0"/>
    <xf numFmtId="0" fontId="10" fillId="0" borderId="0" applyFont="0" applyBorder="0" applyAlignment="0"/>
    <xf numFmtId="0" fontId="10" fillId="0" borderId="0" applyFont="0" applyBorder="0" applyAlignment="0"/>
    <xf numFmtId="0" fontId="10" fillId="0" borderId="0" applyFont="0" applyBorder="0" applyAlignment="0"/>
    <xf numFmtId="0" fontId="10" fillId="0" borderId="0" applyFont="0" applyBorder="0" applyAlignment="0"/>
    <xf numFmtId="0" fontId="10" fillId="0" borderId="0" applyFont="0" applyBorder="0" applyAlignment="0"/>
    <xf numFmtId="0" fontId="10" fillId="0" borderId="0" applyFont="0" applyBorder="0" applyAlignment="0"/>
    <xf numFmtId="0" fontId="10" fillId="0" borderId="0"/>
    <xf numFmtId="0" fontId="10" fillId="0" borderId="0" applyFont="0" applyBorder="0" applyAlignment="0"/>
    <xf numFmtId="0" fontId="10" fillId="0" borderId="0"/>
    <xf numFmtId="165" fontId="5" fillId="0" borderId="0" applyFont="0" applyFill="0" applyBorder="0" applyAlignment="0" applyProtection="0"/>
    <xf numFmtId="0" fontId="12" fillId="0" borderId="8">
      <protection locked="0"/>
    </xf>
    <xf numFmtId="0" fontId="13" fillId="0" borderId="0">
      <protection locked="0"/>
    </xf>
    <xf numFmtId="0" fontId="13" fillId="0" borderId="0">
      <protection locked="0"/>
    </xf>
    <xf numFmtId="44" fontId="12" fillId="0" borderId="0">
      <protection locked="0"/>
    </xf>
    <xf numFmtId="44" fontId="12" fillId="0" borderId="0">
      <protection locked="0"/>
    </xf>
    <xf numFmtId="44" fontId="12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3" fillId="0" borderId="8">
      <protection locked="0"/>
    </xf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9">
      <alignment vertical="center"/>
    </xf>
    <xf numFmtId="10" fontId="18" fillId="0" borderId="0" applyNumberFormat="0" applyFill="0" applyBorder="0" applyAlignment="0"/>
    <xf numFmtId="0" fontId="19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4" fontId="23" fillId="18" borderId="2" applyNumberFormat="0" applyFont="0" applyBorder="0" applyAlignment="0" applyProtection="0"/>
    <xf numFmtId="175" fontId="24" fillId="18" borderId="0" applyNumberFormat="0" applyFont="0" applyAlignment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76" fontId="28" fillId="0" borderId="2">
      <alignment horizontal="center" vertical="center" wrapText="1"/>
    </xf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1" fontId="5" fillId="0" borderId="0"/>
    <xf numFmtId="0" fontId="1" fillId="0" borderId="0"/>
    <xf numFmtId="0" fontId="30" fillId="0" borderId="0"/>
    <xf numFmtId="0" fontId="10" fillId="0" borderId="0"/>
    <xf numFmtId="49" fontId="31" fillId="0" borderId="9" applyFill="0" applyProtection="0">
      <alignment vertical="center"/>
    </xf>
    <xf numFmtId="0" fontId="32" fillId="0" borderId="0" applyNumberFormat="0">
      <alignment horizontal="left"/>
    </xf>
    <xf numFmtId="0" fontId="1" fillId="0" borderId="0"/>
    <xf numFmtId="0" fontId="20" fillId="0" borderId="10" applyNumberFormat="0" applyFont="0" applyFill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2" borderId="0" applyNumberFormat="0" applyBorder="0" applyAlignment="0" applyProtection="0"/>
    <xf numFmtId="182" fontId="33" fillId="0" borderId="11">
      <protection locked="0"/>
    </xf>
    <xf numFmtId="0" fontId="34" fillId="9" borderId="12" applyNumberFormat="0" applyAlignment="0" applyProtection="0"/>
    <xf numFmtId="3" fontId="35" fillId="0" borderId="0">
      <alignment horizontal="center" vertical="center" textRotation="90" wrapText="1"/>
    </xf>
    <xf numFmtId="183" fontId="33" fillId="0" borderId="2">
      <alignment vertical="top" wrapText="1"/>
    </xf>
    <xf numFmtId="0" fontId="36" fillId="23" borderId="13" applyNumberFormat="0" applyAlignment="0" applyProtection="0"/>
    <xf numFmtId="0" fontId="37" fillId="23" borderId="12" applyNumberFormat="0" applyAlignment="0" applyProtection="0"/>
    <xf numFmtId="184" fontId="38" fillId="0" borderId="2">
      <alignment vertical="top" wrapText="1"/>
    </xf>
    <xf numFmtId="4" fontId="39" fillId="0" borderId="2">
      <alignment horizontal="left" vertical="center"/>
    </xf>
    <xf numFmtId="4" fontId="39" fillId="0" borderId="2"/>
    <xf numFmtId="4" fontId="39" fillId="24" borderId="2"/>
    <xf numFmtId="4" fontId="39" fillId="25" borderId="2"/>
    <xf numFmtId="4" fontId="40" fillId="26" borderId="2"/>
    <xf numFmtId="4" fontId="41" fillId="27" borderId="2"/>
    <xf numFmtId="4" fontId="42" fillId="0" borderId="2">
      <alignment horizontal="center" wrapText="1"/>
    </xf>
    <xf numFmtId="184" fontId="39" fillId="0" borderId="2"/>
    <xf numFmtId="184" fontId="38" fillId="0" borderId="2">
      <alignment horizontal="center" vertical="center" wrapText="1"/>
    </xf>
    <xf numFmtId="185" fontId="5" fillId="0" borderId="2">
      <alignment vertical="top" wrapText="1"/>
    </xf>
    <xf numFmtId="14" fontId="43" fillId="0" borderId="0"/>
    <xf numFmtId="0" fontId="44" fillId="26" borderId="0" applyNumberFormat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182" fontId="48" fillId="28" borderId="11"/>
    <xf numFmtId="0" fontId="49" fillId="0" borderId="17" applyNumberFormat="0" applyFill="0" applyAlignment="0" applyProtection="0"/>
    <xf numFmtId="164" fontId="50" fillId="0" borderId="2"/>
    <xf numFmtId="0" fontId="51" fillId="0" borderId="0" applyNumberFormat="0" applyFont="0" applyFill="0" applyBorder="0" applyAlignment="0" applyProtection="0">
      <alignment horizontal="left"/>
      <protection locked="0" hidden="1"/>
    </xf>
    <xf numFmtId="0" fontId="52" fillId="29" borderId="18" applyNumberFormat="0" applyAlignment="0" applyProtection="0"/>
    <xf numFmtId="0" fontId="51" fillId="0" borderId="0">
      <alignment horizontal="left"/>
      <protection locked="0" hidden="1"/>
    </xf>
    <xf numFmtId="0" fontId="53" fillId="0" borderId="0" applyNumberFormat="0" applyFill="0" applyBorder="0" applyAlignment="0" applyProtection="0"/>
    <xf numFmtId="7" fontId="54" fillId="0" borderId="0"/>
    <xf numFmtId="0" fontId="55" fillId="30" borderId="0" applyNumberFormat="0" applyBorder="0" applyAlignment="0" applyProtection="0"/>
    <xf numFmtId="49" fontId="35" fillId="0" borderId="2">
      <alignment horizontal="right" vertical="top" wrapText="1"/>
    </xf>
    <xf numFmtId="186" fontId="56" fillId="0" borderId="0">
      <alignment horizontal="right" vertical="top" wrapText="1"/>
    </xf>
    <xf numFmtId="0" fontId="5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5" borderId="0" applyNumberFormat="0" applyBorder="0" applyAlignment="0" applyProtection="0"/>
    <xf numFmtId="184" fontId="58" fillId="0" borderId="2">
      <alignment vertical="top"/>
    </xf>
    <xf numFmtId="186" fontId="59" fillId="31" borderId="19" applyNumberFormat="0" applyBorder="0" applyAlignment="0">
      <alignment vertical="center"/>
      <protection locked="0"/>
    </xf>
    <xf numFmtId="0" fontId="60" fillId="0" borderId="0" applyNumberFormat="0" applyFill="0" applyBorder="0" applyAlignment="0" applyProtection="0"/>
    <xf numFmtId="0" fontId="1" fillId="32" borderId="20" applyNumberFormat="0" applyFont="0" applyAlignment="0" applyProtection="0"/>
    <xf numFmtId="49" fontId="40" fillId="0" borderId="21">
      <alignment horizontal="left" vertical="center"/>
    </xf>
    <xf numFmtId="9" fontId="7" fillId="0" borderId="0" applyFont="0" applyFill="0" applyBorder="0" applyAlignment="0" applyProtection="0"/>
    <xf numFmtId="164" fontId="61" fillId="0" borderId="2"/>
    <xf numFmtId="0" fontId="51" fillId="0" borderId="0" applyFont="0" applyFill="0" applyBorder="0" applyProtection="0">
      <alignment horizontal="left"/>
      <protection locked="0" hidden="1"/>
    </xf>
    <xf numFmtId="3" fontId="62" fillId="33" borderId="21">
      <alignment horizontal="justify" vertical="center"/>
    </xf>
    <xf numFmtId="0" fontId="63" fillId="0" borderId="22" applyNumberFormat="0" applyFill="0" applyAlignment="0" applyProtection="0"/>
    <xf numFmtId="0" fontId="10" fillId="0" borderId="0"/>
    <xf numFmtId="49" fontId="56" fillId="0" borderId="0"/>
    <xf numFmtId="49" fontId="64" fillId="0" borderId="0">
      <alignment vertical="top"/>
    </xf>
    <xf numFmtId="3" fontId="65" fillId="0" borderId="0"/>
    <xf numFmtId="0" fontId="66" fillId="0" borderId="0" applyNumberForma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68" fillId="6" borderId="0" applyNumberFormat="0" applyBorder="0" applyAlignment="0" applyProtection="0"/>
    <xf numFmtId="189" fontId="33" fillId="0" borderId="21">
      <alignment vertical="top" wrapText="1"/>
    </xf>
    <xf numFmtId="44" fontId="12" fillId="0" borderId="0">
      <protection locked="0"/>
    </xf>
    <xf numFmtId="49" fontId="38" fillId="0" borderId="2">
      <alignment horizontal="center" vertical="center" wrapText="1"/>
    </xf>
    <xf numFmtId="49" fontId="69" fillId="0" borderId="2" applyNumberFormat="0" applyFill="0" applyAlignment="0" applyProtection="0"/>
    <xf numFmtId="190" fontId="5" fillId="0" borderId="0"/>
    <xf numFmtId="0" fontId="70" fillId="0" borderId="0"/>
    <xf numFmtId="43" fontId="7" fillId="0" borderId="0" applyFont="0" applyFill="0" applyBorder="0" applyAlignment="0" applyProtection="0"/>
  </cellStyleXfs>
  <cellXfs count="151">
    <xf numFmtId="0" fontId="0" fillId="0" borderId="0" xfId="0"/>
    <xf numFmtId="0" fontId="4" fillId="2" borderId="0" xfId="4" applyFont="1" applyFill="1" applyAlignment="1">
      <alignment horizontal="left"/>
    </xf>
    <xf numFmtId="0" fontId="2" fillId="2" borderId="0" xfId="2" applyFont="1" applyFill="1" applyAlignment="1">
      <alignment vertical="center"/>
    </xf>
    <xf numFmtId="0" fontId="2" fillId="2" borderId="0" xfId="2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left" vertical="center" indent="2"/>
    </xf>
    <xf numFmtId="0" fontId="4" fillId="3" borderId="23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2" fontId="2" fillId="3" borderId="5" xfId="1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2" fontId="2" fillId="34" borderId="27" xfId="1" applyNumberFormat="1" applyFont="1" applyFill="1" applyBorder="1" applyAlignment="1">
      <alignment horizontal="center" vertical="center" wrapText="1"/>
    </xf>
    <xf numFmtId="0" fontId="72" fillId="2" borderId="0" xfId="2" applyFont="1" applyFill="1" applyBorder="1" applyAlignment="1">
      <alignment vertical="center"/>
    </xf>
    <xf numFmtId="2" fontId="2" fillId="34" borderId="5" xfId="1" applyNumberFormat="1" applyFont="1" applyFill="1" applyBorder="1" applyAlignment="1">
      <alignment horizontal="center" vertical="center" wrapText="1"/>
    </xf>
    <xf numFmtId="2" fontId="2" fillId="36" borderId="27" xfId="1" applyNumberFormat="1" applyFont="1" applyFill="1" applyBorder="1" applyAlignment="1">
      <alignment horizontal="center" vertical="center" wrapText="1"/>
    </xf>
    <xf numFmtId="2" fontId="2" fillId="36" borderId="5" xfId="1" applyNumberFormat="1" applyFont="1" applyFill="1" applyBorder="1" applyAlignment="1">
      <alignment horizontal="center" vertical="center" wrapText="1"/>
    </xf>
    <xf numFmtId="4" fontId="4" fillId="34" borderId="29" xfId="1" applyNumberFormat="1" applyFont="1" applyFill="1" applyBorder="1" applyAlignment="1">
      <alignment horizontal="center" vertical="center" wrapText="1"/>
    </xf>
    <xf numFmtId="4" fontId="4" fillId="3" borderId="28" xfId="1" applyNumberFormat="1" applyFont="1" applyFill="1" applyBorder="1" applyAlignment="1">
      <alignment horizontal="center" vertical="center" wrapText="1"/>
    </xf>
    <xf numFmtId="4" fontId="4" fillId="34" borderId="28" xfId="1" applyNumberFormat="1" applyFont="1" applyFill="1" applyBorder="1" applyAlignment="1">
      <alignment horizontal="center" vertical="center" wrapText="1"/>
    </xf>
    <xf numFmtId="4" fontId="4" fillId="36" borderId="29" xfId="1" applyNumberFormat="1" applyFont="1" applyFill="1" applyBorder="1" applyAlignment="1">
      <alignment horizontal="center" vertical="center" wrapText="1"/>
    </xf>
    <xf numFmtId="4" fontId="4" fillId="36" borderId="28" xfId="1" applyNumberFormat="1" applyFont="1" applyFill="1" applyBorder="1" applyAlignment="1">
      <alignment horizontal="center" vertical="center" wrapText="1"/>
    </xf>
    <xf numFmtId="4" fontId="4" fillId="2" borderId="0" xfId="4" applyNumberFormat="1" applyFont="1" applyFill="1" applyAlignment="1">
      <alignment horizontal="center"/>
    </xf>
    <xf numFmtId="4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horizontal="left"/>
    </xf>
    <xf numFmtId="0" fontId="4" fillId="34" borderId="4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left" vertical="center" wrapText="1" indent="2"/>
    </xf>
    <xf numFmtId="0" fontId="2" fillId="0" borderId="37" xfId="1" applyFont="1" applyFill="1" applyBorder="1" applyAlignment="1">
      <alignment horizontal="left" vertical="center" wrapText="1" indent="2"/>
    </xf>
    <xf numFmtId="0" fontId="4" fillId="34" borderId="2" xfId="1" applyFont="1" applyFill="1" applyBorder="1" applyAlignment="1">
      <alignment horizontal="left" vertical="center" wrapText="1"/>
    </xf>
    <xf numFmtId="0" fontId="71" fillId="36" borderId="2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4" fontId="2" fillId="0" borderId="31" xfId="1" applyNumberFormat="1" applyFont="1" applyFill="1" applyBorder="1" applyAlignment="1">
      <alignment horizontal="center" vertical="center" wrapText="1"/>
    </xf>
    <xf numFmtId="4" fontId="2" fillId="0" borderId="35" xfId="1" applyNumberFormat="1" applyFont="1" applyFill="1" applyBorder="1" applyAlignment="1">
      <alignment horizontal="center" vertical="center" wrapText="1"/>
    </xf>
    <xf numFmtId="2" fontId="2" fillId="0" borderId="24" xfId="1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left" vertical="center" wrapText="1" indent="2"/>
    </xf>
    <xf numFmtId="0" fontId="2" fillId="0" borderId="0" xfId="2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indent="2"/>
    </xf>
    <xf numFmtId="4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4" fontId="2" fillId="0" borderId="30" xfId="1" applyNumberFormat="1" applyFont="1" applyFill="1" applyBorder="1" applyAlignment="1">
      <alignment horizontal="center" vertical="center" wrapText="1"/>
    </xf>
    <xf numFmtId="0" fontId="72" fillId="0" borderId="0" xfId="2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 wrapText="1"/>
    </xf>
    <xf numFmtId="43" fontId="2" fillId="0" borderId="31" xfId="183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left" vertical="center" wrapText="1" indent="2"/>
    </xf>
    <xf numFmtId="2" fontId="2" fillId="0" borderId="37" xfId="2" applyNumberFormat="1" applyFont="1" applyFill="1" applyBorder="1" applyAlignment="1">
      <alignment horizontal="left" vertical="center" indent="2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 indent="2"/>
    </xf>
    <xf numFmtId="4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 indent="2"/>
    </xf>
    <xf numFmtId="0" fontId="2" fillId="0" borderId="0" xfId="2" applyFont="1" applyFill="1" applyBorder="1" applyAlignment="1"/>
    <xf numFmtId="0" fontId="2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left" vertical="center" indent="2"/>
    </xf>
    <xf numFmtId="4" fontId="4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4" fontId="4" fillId="0" borderId="0" xfId="2" applyNumberFormat="1" applyFont="1" applyFill="1" applyAlignment="1">
      <alignment horizontal="center"/>
    </xf>
    <xf numFmtId="2" fontId="2" fillId="0" borderId="0" xfId="1" applyNumberFormat="1" applyFont="1" applyFill="1" applyBorder="1" applyAlignment="1">
      <alignment horizontal="center" wrapText="1"/>
    </xf>
    <xf numFmtId="0" fontId="4" fillId="0" borderId="0" xfId="4" applyFont="1" applyFill="1" applyAlignment="1">
      <alignment horizontal="left"/>
    </xf>
    <xf numFmtId="4" fontId="4" fillId="0" borderId="0" xfId="4" applyNumberFormat="1" applyFont="1" applyFill="1" applyAlignment="1">
      <alignment horizontal="center"/>
    </xf>
    <xf numFmtId="0" fontId="4" fillId="0" borderId="0" xfId="4" applyFont="1" applyFill="1" applyAlignment="1">
      <alignment horizontal="right"/>
    </xf>
    <xf numFmtId="0" fontId="4" fillId="0" borderId="0" xfId="2" applyFont="1" applyFill="1" applyBorder="1" applyAlignment="1">
      <alignment horizontal="left"/>
    </xf>
    <xf numFmtId="4" fontId="2" fillId="2" borderId="3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34" borderId="26" xfId="1" applyFont="1" applyFill="1" applyBorder="1" applyAlignment="1">
      <alignment horizontal="left" vertical="center" wrapText="1"/>
    </xf>
    <xf numFmtId="0" fontId="4" fillId="34" borderId="23" xfId="1" applyFont="1" applyFill="1" applyBorder="1" applyAlignment="1">
      <alignment horizontal="left" vertical="center" wrapText="1"/>
    </xf>
    <xf numFmtId="0" fontId="4" fillId="34" borderId="6" xfId="1" applyFont="1" applyFill="1" applyBorder="1" applyAlignment="1">
      <alignment horizontal="left" vertical="center" wrapText="1"/>
    </xf>
    <xf numFmtId="0" fontId="4" fillId="34" borderId="9" xfId="1" applyFont="1" applyFill="1" applyBorder="1" applyAlignment="1">
      <alignment horizontal="left" vertical="center" wrapText="1"/>
    </xf>
    <xf numFmtId="0" fontId="71" fillId="36" borderId="26" xfId="1" applyFont="1" applyFill="1" applyBorder="1" applyAlignment="1">
      <alignment horizontal="center" vertical="center" wrapText="1"/>
    </xf>
    <xf numFmtId="0" fontId="71" fillId="36" borderId="2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71" fillId="35" borderId="26" xfId="1" applyFont="1" applyFill="1" applyBorder="1" applyAlignment="1">
      <alignment horizontal="left" vertical="center" wrapText="1"/>
    </xf>
    <xf numFmtId="0" fontId="71" fillId="35" borderId="23" xfId="1" applyFont="1" applyFill="1" applyBorder="1" applyAlignment="1">
      <alignment horizontal="left" vertical="center" wrapText="1"/>
    </xf>
    <xf numFmtId="0" fontId="4" fillId="34" borderId="42" xfId="1" applyFont="1" applyFill="1" applyBorder="1" applyAlignment="1">
      <alignment horizontal="left" vertical="center" wrapText="1"/>
    </xf>
    <xf numFmtId="0" fontId="71" fillId="36" borderId="4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left" vertical="center" wrapText="1" indent="2"/>
    </xf>
    <xf numFmtId="0" fontId="2" fillId="0" borderId="45" xfId="1" applyFont="1" applyFill="1" applyBorder="1" applyAlignment="1">
      <alignment horizontal="left" vertical="center" wrapText="1" indent="2"/>
    </xf>
    <xf numFmtId="0" fontId="2" fillId="0" borderId="46" xfId="1" applyFont="1" applyFill="1" applyBorder="1" applyAlignment="1">
      <alignment horizontal="left" vertical="center" wrapText="1" indent="2"/>
    </xf>
    <xf numFmtId="0" fontId="4" fillId="34" borderId="34" xfId="1" applyFont="1" applyFill="1" applyBorder="1" applyAlignment="1">
      <alignment horizontal="left" vertical="center" wrapText="1"/>
    </xf>
    <xf numFmtId="0" fontId="71" fillId="36" borderId="3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2" fillId="2" borderId="45" xfId="1" applyFont="1" applyFill="1" applyBorder="1" applyAlignment="1">
      <alignment horizontal="left" vertical="center" wrapText="1" indent="2"/>
    </xf>
    <xf numFmtId="0" fontId="71" fillId="36" borderId="47" xfId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left" vertical="center" wrapText="1" indent="2"/>
    </xf>
    <xf numFmtId="0" fontId="2" fillId="0" borderId="49" xfId="1" applyFont="1" applyFill="1" applyBorder="1" applyAlignment="1">
      <alignment horizontal="left" vertical="center" wrapText="1" indent="2"/>
    </xf>
    <xf numFmtId="4" fontId="2" fillId="0" borderId="5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2" fontId="2" fillId="3" borderId="23" xfId="1" applyNumberFormat="1" applyFont="1" applyFill="1" applyBorder="1" applyAlignment="1">
      <alignment horizontal="center" vertical="center" wrapText="1"/>
    </xf>
    <xf numFmtId="2" fontId="2" fillId="3" borderId="52" xfId="1" applyNumberFormat="1" applyFont="1" applyFill="1" applyBorder="1" applyAlignment="1">
      <alignment horizontal="center" vertical="center" wrapText="1"/>
    </xf>
    <xf numFmtId="2" fontId="2" fillId="36" borderId="23" xfId="1" applyNumberFormat="1" applyFont="1" applyFill="1" applyBorder="1" applyAlignment="1">
      <alignment horizontal="center" vertical="center" wrapText="1"/>
    </xf>
    <xf numFmtId="2" fontId="2" fillId="36" borderId="52" xfId="1" applyNumberFormat="1" applyFont="1" applyFill="1" applyBorder="1" applyAlignment="1">
      <alignment horizontal="center" vertical="center" wrapText="1"/>
    </xf>
    <xf numFmtId="2" fontId="2" fillId="36" borderId="9" xfId="1" applyNumberFormat="1" applyFont="1" applyFill="1" applyBorder="1" applyAlignment="1">
      <alignment horizontal="center" vertical="center" wrapText="1"/>
    </xf>
    <xf numFmtId="0" fontId="71" fillId="35" borderId="6" xfId="1" applyFont="1" applyFill="1" applyBorder="1" applyAlignment="1">
      <alignment horizontal="left" vertical="center" wrapText="1"/>
    </xf>
    <xf numFmtId="0" fontId="71" fillId="35" borderId="4" xfId="1" applyFont="1" applyFill="1" applyBorder="1" applyAlignment="1">
      <alignment horizontal="left" vertical="center" wrapText="1"/>
    </xf>
    <xf numFmtId="4" fontId="71" fillId="35" borderId="29" xfId="1" applyNumberFormat="1" applyFont="1" applyFill="1" applyBorder="1" applyAlignment="1">
      <alignment horizontal="center" vertical="center" wrapText="1"/>
    </xf>
    <xf numFmtId="49" fontId="6" fillId="0" borderId="55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2" fontId="2" fillId="0" borderId="40" xfId="1" applyNumberFormat="1" applyFont="1" applyFill="1" applyBorder="1" applyAlignment="1">
      <alignment horizontal="center" vertical="center" wrapText="1"/>
    </xf>
    <xf numFmtId="2" fontId="2" fillId="0" borderId="56" xfId="1" applyNumberFormat="1" applyFont="1" applyFill="1" applyBorder="1" applyAlignment="1">
      <alignment horizontal="center" vertical="center" wrapText="1"/>
    </xf>
    <xf numFmtId="2" fontId="2" fillId="0" borderId="41" xfId="1" applyNumberFormat="1" applyFont="1" applyFill="1" applyBorder="1" applyAlignment="1">
      <alignment horizontal="center" vertical="center" wrapText="1"/>
    </xf>
    <xf numFmtId="2" fontId="2" fillId="34" borderId="0" xfId="1" applyNumberFormat="1" applyFont="1" applyFill="1" applyBorder="1" applyAlignment="1">
      <alignment horizontal="center" vertical="center" wrapText="1"/>
    </xf>
    <xf numFmtId="2" fontId="2" fillId="0" borderId="57" xfId="1" applyNumberFormat="1" applyFont="1" applyFill="1" applyBorder="1" applyAlignment="1">
      <alignment horizontal="center" vertical="center" wrapText="1"/>
    </xf>
    <xf numFmtId="2" fontId="2" fillId="3" borderId="9" xfId="1" applyNumberFormat="1" applyFont="1" applyFill="1" applyBorder="1" applyAlignment="1">
      <alignment horizontal="center" vertical="center" wrapText="1"/>
    </xf>
    <xf numFmtId="49" fontId="6" fillId="0" borderId="52" xfId="1" applyNumberFormat="1" applyFont="1" applyFill="1" applyBorder="1" applyAlignment="1">
      <alignment horizontal="center" vertical="center" wrapText="1"/>
    </xf>
    <xf numFmtId="2" fontId="2" fillId="34" borderId="32" xfId="1" applyNumberFormat="1" applyFont="1" applyFill="1" applyBorder="1" applyAlignment="1">
      <alignment horizontal="center" vertical="center" wrapText="1"/>
    </xf>
    <xf numFmtId="2" fontId="2" fillId="0" borderId="59" xfId="1" applyNumberFormat="1" applyFont="1" applyFill="1" applyBorder="1" applyAlignment="1">
      <alignment horizontal="center" vertical="center" wrapText="1"/>
    </xf>
    <xf numFmtId="2" fontId="2" fillId="0" borderId="60" xfId="1" applyNumberFormat="1" applyFont="1" applyFill="1" applyBorder="1" applyAlignment="1">
      <alignment horizontal="center" vertical="center" wrapText="1"/>
    </xf>
    <xf numFmtId="2" fontId="2" fillId="0" borderId="61" xfId="1" applyNumberFormat="1" applyFont="1" applyFill="1" applyBorder="1" applyAlignment="1">
      <alignment horizontal="center" vertical="center" wrapText="1"/>
    </xf>
    <xf numFmtId="2" fontId="2" fillId="34" borderId="58" xfId="1" applyNumberFormat="1" applyFont="1" applyFill="1" applyBorder="1" applyAlignment="1">
      <alignment horizontal="center" vertical="center" wrapText="1"/>
    </xf>
    <xf numFmtId="2" fontId="2" fillId="0" borderId="62" xfId="1" applyNumberFormat="1" applyFont="1" applyFill="1" applyBorder="1" applyAlignment="1">
      <alignment horizontal="center" vertical="center" wrapText="1"/>
    </xf>
    <xf numFmtId="2" fontId="2" fillId="3" borderId="32" xfId="1" applyNumberFormat="1" applyFont="1" applyFill="1" applyBorder="1" applyAlignment="1">
      <alignment horizontal="center" vertical="center" wrapText="1"/>
    </xf>
    <xf numFmtId="2" fontId="2" fillId="34" borderId="9" xfId="1" applyNumberFormat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2" fontId="2" fillId="35" borderId="52" xfId="1" applyNumberFormat="1" applyFont="1" applyFill="1" applyBorder="1" applyAlignment="1">
      <alignment horizontal="center" vertical="center" wrapText="1"/>
    </xf>
    <xf numFmtId="2" fontId="2" fillId="36" borderId="32" xfId="1" applyNumberFormat="1" applyFont="1" applyFill="1" applyBorder="1" applyAlignment="1">
      <alignment horizontal="center" vertical="center" wrapText="1"/>
    </xf>
    <xf numFmtId="2" fontId="2" fillId="35" borderId="9" xfId="1" applyNumberFormat="1" applyFont="1" applyFill="1" applyBorder="1" applyAlignment="1">
      <alignment horizontal="center" vertical="center" wrapText="1"/>
    </xf>
    <xf numFmtId="2" fontId="2" fillId="0" borderId="55" xfId="1" applyNumberFormat="1" applyFont="1" applyFill="1" applyBorder="1" applyAlignment="1">
      <alignment horizontal="center" vertical="center" wrapText="1"/>
    </xf>
    <xf numFmtId="2" fontId="2" fillId="0" borderId="64" xfId="1" applyNumberFormat="1" applyFont="1" applyFill="1" applyBorder="1" applyAlignment="1">
      <alignment horizontal="center" vertical="center" wrapText="1"/>
    </xf>
    <xf numFmtId="0" fontId="2" fillId="0" borderId="65" xfId="1" applyFont="1" applyFill="1" applyBorder="1" applyAlignment="1">
      <alignment horizontal="center" vertical="center" wrapText="1"/>
    </xf>
    <xf numFmtId="0" fontId="2" fillId="0" borderId="66" xfId="1" applyFont="1" applyFill="1" applyBorder="1" applyAlignment="1">
      <alignment horizontal="center" vertical="center" wrapText="1"/>
    </xf>
    <xf numFmtId="0" fontId="4" fillId="0" borderId="67" xfId="1" applyFont="1" applyFill="1" applyBorder="1" applyAlignment="1">
      <alignment horizontal="center" vertical="center" wrapText="1"/>
    </xf>
    <xf numFmtId="49" fontId="6" fillId="0" borderId="34" xfId="1" applyNumberFormat="1" applyFont="1" applyFill="1" applyBorder="1" applyAlignment="1">
      <alignment horizontal="center" vertical="center" wrapText="1"/>
    </xf>
    <xf numFmtId="2" fontId="2" fillId="34" borderId="34" xfId="1" applyNumberFormat="1" applyFont="1" applyFill="1" applyBorder="1" applyAlignment="1">
      <alignment horizontal="center" vertical="center" wrapText="1"/>
    </xf>
    <xf numFmtId="2" fontId="2" fillId="3" borderId="47" xfId="1" applyNumberFormat="1" applyFont="1" applyFill="1" applyBorder="1" applyAlignment="1">
      <alignment horizontal="center" vertical="center" wrapText="1"/>
    </xf>
    <xf numFmtId="2" fontId="2" fillId="0" borderId="69" xfId="1" applyNumberFormat="1" applyFont="1" applyFill="1" applyBorder="1" applyAlignment="1">
      <alignment horizontal="center" vertical="center" wrapText="1"/>
    </xf>
    <xf numFmtId="2" fontId="2" fillId="0" borderId="70" xfId="1" applyNumberFormat="1" applyFont="1" applyFill="1" applyBorder="1" applyAlignment="1">
      <alignment horizontal="center" vertical="center" wrapText="1"/>
    </xf>
    <xf numFmtId="2" fontId="2" fillId="0" borderId="71" xfId="1" applyNumberFormat="1" applyFont="1" applyFill="1" applyBorder="1" applyAlignment="1">
      <alignment horizontal="center" vertical="center" wrapText="1"/>
    </xf>
    <xf numFmtId="2" fontId="2" fillId="34" borderId="68" xfId="1" applyNumberFormat="1" applyFont="1" applyFill="1" applyBorder="1" applyAlignment="1">
      <alignment horizontal="center" vertical="center" wrapText="1"/>
    </xf>
    <xf numFmtId="2" fontId="2" fillId="0" borderId="72" xfId="1" applyNumberFormat="1" applyFont="1" applyFill="1" applyBorder="1" applyAlignment="1">
      <alignment horizontal="center" vertical="center" wrapText="1"/>
    </xf>
    <xf numFmtId="2" fontId="2" fillId="36" borderId="34" xfId="1" applyNumberFormat="1" applyFont="1" applyFill="1" applyBorder="1" applyAlignment="1">
      <alignment horizontal="center" vertical="center" wrapText="1"/>
    </xf>
    <xf numFmtId="2" fontId="2" fillId="3" borderId="34" xfId="1" applyNumberFormat="1" applyFont="1" applyFill="1" applyBorder="1" applyAlignment="1">
      <alignment horizontal="center" vertical="center" wrapText="1"/>
    </xf>
    <xf numFmtId="2" fontId="2" fillId="36" borderId="47" xfId="1" applyNumberFormat="1" applyFont="1" applyFill="1" applyBorder="1" applyAlignment="1">
      <alignment horizontal="center" vertical="center" wrapText="1"/>
    </xf>
    <xf numFmtId="2" fontId="2" fillId="0" borderId="53" xfId="1" applyNumberFormat="1" applyFont="1" applyFill="1" applyBorder="1" applyAlignment="1">
      <alignment horizontal="center" vertical="center" wrapText="1"/>
    </xf>
    <xf numFmtId="2" fontId="2" fillId="35" borderId="23" xfId="1" applyNumberFormat="1" applyFont="1" applyFill="1" applyBorder="1" applyAlignment="1">
      <alignment horizontal="center" vertical="center" wrapText="1"/>
    </xf>
    <xf numFmtId="2" fontId="2" fillId="35" borderId="2" xfId="1" applyNumberFormat="1" applyFont="1" applyFill="1" applyBorder="1" applyAlignment="1">
      <alignment horizontal="center" vertical="center" wrapText="1"/>
    </xf>
    <xf numFmtId="0" fontId="73" fillId="0" borderId="0" xfId="2" applyFont="1" applyFill="1" applyBorder="1" applyAlignment="1">
      <alignment vertical="center"/>
    </xf>
    <xf numFmtId="2" fontId="2" fillId="0" borderId="7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 wrapText="1"/>
    </xf>
    <xf numFmtId="4" fontId="4" fillId="0" borderId="54" xfId="1" applyNumberFormat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184">
    <cellStyle name="_x000a_bidires=100_x000d_" xfId="6"/>
    <cellStyle name="?…?ж?Ш?и [0.00]" xfId="7"/>
    <cellStyle name="?W??_‘O’с?р??" xfId="8"/>
    <cellStyle name="_БДДС_2007" xfId="9"/>
    <cellStyle name="_бизнес-план_2007" xfId="10"/>
    <cellStyle name="_Бюджет на 2 квартал" xfId="11"/>
    <cellStyle name="_Бюджет продаж 2007" xfId="12"/>
    <cellStyle name="_выручка по присоединениям2" xfId="13"/>
    <cellStyle name="_ДДС 2007" xfId="14"/>
    <cellStyle name="_доп формы для акционеров" xfId="15"/>
    <cellStyle name="_заявка_2008" xfId="16"/>
    <cellStyle name="_Книга2" xfId="17"/>
    <cellStyle name="_Книга6" xfId="18"/>
    <cellStyle name="_корректировка бюджета." xfId="19"/>
    <cellStyle name="_корректировка бюджета. (мясопереработка)" xfId="20"/>
    <cellStyle name="_кредитный план+субсидии_2007" xfId="21"/>
    <cellStyle name="_Отчет 1 полугодие_" xfId="22"/>
    <cellStyle name="_отчет за 1 квартал" xfId="23"/>
    <cellStyle name="_План _2007 для акционеров" xfId="24"/>
    <cellStyle name="_План 2008 год-для акционеров" xfId="25"/>
    <cellStyle name="_приложение 11" xfId="26"/>
    <cellStyle name="_Приложение 3" xfId="27"/>
    <cellStyle name="_Приложение 4" xfId="28"/>
    <cellStyle name="_Приложение 7" xfId="29"/>
    <cellStyle name="_Приложение 9" xfId="30"/>
    <cellStyle name="_приложение_2" xfId="31"/>
    <cellStyle name="_сводная таблица по субсидиям_ 2007" xfId="32"/>
    <cellStyle name="_Утвержденный бизнес-план на 2007г." xfId="33"/>
    <cellStyle name="’К‰Э [0.00]" xfId="34"/>
    <cellStyle name="”€ќђќ‘ћ‚›‰" xfId="36"/>
    <cellStyle name="”€љ‘€ђћ‚ђќќ›‰" xfId="37"/>
    <cellStyle name="”ќђќ‘ћ‚›‰" xfId="38"/>
    <cellStyle name="”љ‘ђћ‚ђќќ›‰" xfId="39"/>
    <cellStyle name="„…ќ…†ќ›‰" xfId="40"/>
    <cellStyle name="€’ћѓћ‚›‰" xfId="43"/>
    <cellStyle name="‡ђѓћ‹ћ‚ћљ1" xfId="41"/>
    <cellStyle name="‡ђѓћ‹ћ‚ћљ2" xfId="42"/>
    <cellStyle name="’ћѓћ‚›‰" xfId="35"/>
    <cellStyle name="20% - Акцент1 2" xfId="44"/>
    <cellStyle name="20% - Акцент2 2" xfId="45"/>
    <cellStyle name="20% - Акцент3 2" xfId="46"/>
    <cellStyle name="20% - Акцент4 2" xfId="47"/>
    <cellStyle name="20% - Акцент5 2" xfId="48"/>
    <cellStyle name="20% - Акцент6 2" xfId="49"/>
    <cellStyle name="40% - Акцент1 2" xfId="50"/>
    <cellStyle name="40% - Акцент2 2" xfId="51"/>
    <cellStyle name="40% - Акцент3 2" xfId="52"/>
    <cellStyle name="40% - Акцент4 2" xfId="53"/>
    <cellStyle name="40% - Акцент5 2" xfId="54"/>
    <cellStyle name="40% - Акцент6 2" xfId="55"/>
    <cellStyle name="60% - Акцент1 2" xfId="56"/>
    <cellStyle name="60% - Акцент2 2" xfId="57"/>
    <cellStyle name="60% - Акцент3 2" xfId="58"/>
    <cellStyle name="60% - Акцент4 2" xfId="59"/>
    <cellStyle name="60% - Акцент5 2" xfId="60"/>
    <cellStyle name="60% - Акцент6 2" xfId="61"/>
    <cellStyle name="asus" xfId="62"/>
    <cellStyle name="Blue" xfId="63"/>
    <cellStyle name="Category" xfId="64"/>
    <cellStyle name="Comma [0]_Assumptions" xfId="65"/>
    <cellStyle name="Comma_Assumptions" xfId="66"/>
    <cellStyle name="Comma0" xfId="67"/>
    <cellStyle name="Currency [0]" xfId="68"/>
    <cellStyle name="Currency_Assumptions" xfId="69"/>
    <cellStyle name="Currency0" xfId="70"/>
    <cellStyle name="Date" xfId="71"/>
    <cellStyle name="Dezimal [0]_NEGS" xfId="72"/>
    <cellStyle name="Dezimal_NEGS" xfId="73"/>
    <cellStyle name="Euro" xfId="74"/>
    <cellStyle name="Fixed" xfId="75"/>
    <cellStyle name="Followed Hyperlink" xfId="76"/>
    <cellStyle name="hard no" xfId="77"/>
    <cellStyle name="hardno" xfId="78"/>
    <cellStyle name="Heading 1" xfId="79"/>
    <cellStyle name="Heading 2" xfId="80"/>
    <cellStyle name="Hyperlink" xfId="81"/>
    <cellStyle name="Info" xfId="82"/>
    <cellStyle name="Millares [0]_RESULTS" xfId="83"/>
    <cellStyle name="Millares_RESULTS" xfId="84"/>
    <cellStyle name="Milliers [0]_RESULTS" xfId="85"/>
    <cellStyle name="Milliers_RESULTS" xfId="86"/>
    <cellStyle name="Moneda [0]_RESULTS" xfId="87"/>
    <cellStyle name="Moneda_RESULTS" xfId="88"/>
    <cellStyle name="Monétaire [0]_RESULTS" xfId="89"/>
    <cellStyle name="Monétaire_RESULTS" xfId="90"/>
    <cellStyle name="Normal - Style1" xfId="91"/>
    <cellStyle name="Normal_ASORT" xfId="92"/>
    <cellStyle name="Normal1" xfId="93"/>
    <cellStyle name="normбlnн_laroux" xfId="94"/>
    <cellStyle name="pb_page_heading_LS" xfId="95"/>
    <cellStyle name="Price_Body" xfId="96"/>
    <cellStyle name="Standard_NEGS" xfId="97"/>
    <cellStyle name="Total" xfId="98"/>
    <cellStyle name="Акцент1 2" xfId="99"/>
    <cellStyle name="Акцент2 2" xfId="100"/>
    <cellStyle name="Акцент3 2" xfId="101"/>
    <cellStyle name="Акцент4 2" xfId="102"/>
    <cellStyle name="Акцент5 2" xfId="103"/>
    <cellStyle name="Акцент6 2" xfId="104"/>
    <cellStyle name="Беззащитный" xfId="105"/>
    <cellStyle name="Ввод  2" xfId="106"/>
    <cellStyle name="Верт. заголовок" xfId="107"/>
    <cellStyle name="Вес_продукта" xfId="108"/>
    <cellStyle name="Вывод 2" xfId="109"/>
    <cellStyle name="Вычисление 2" xfId="110"/>
    <cellStyle name="Группа" xfId="111"/>
    <cellStyle name="Группа 0" xfId="112"/>
    <cellStyle name="Группа 1" xfId="113"/>
    <cellStyle name="Группа 2" xfId="114"/>
    <cellStyle name="Группа 3" xfId="115"/>
    <cellStyle name="Группа 4" xfId="116"/>
    <cellStyle name="Группа 5" xfId="117"/>
    <cellStyle name="Группа 6" xfId="118"/>
    <cellStyle name="Группа 7" xfId="119"/>
    <cellStyle name="Группа 8" xfId="120"/>
    <cellStyle name="Группа_Budgeted highlights - 2003_0312" xfId="121"/>
    <cellStyle name="Дата" xfId="122"/>
    <cellStyle name="Заголовок" xfId="123"/>
    <cellStyle name="Заголовок 1 2" xfId="124"/>
    <cellStyle name="Заголовок 2 2" xfId="125"/>
    <cellStyle name="Заголовок 3 2" xfId="126"/>
    <cellStyle name="Заголовок 4 2" xfId="127"/>
    <cellStyle name="Защитный" xfId="128"/>
    <cellStyle name="Итог 2" xfId="129"/>
    <cellStyle name="Итого" xfId="130"/>
    <cellStyle name="кгш" xfId="131"/>
    <cellStyle name="Контрольная ячейка 2" xfId="132"/>
    <cellStyle name="кщьф" xfId="133"/>
    <cellStyle name="Название 2" xfId="134"/>
    <cellStyle name="Невидимый" xfId="135"/>
    <cellStyle name="Нейтральный 2" xfId="136"/>
    <cellStyle name="Низ1" xfId="137"/>
    <cellStyle name="Низ2" xfId="138"/>
    <cellStyle name="Обычный" xfId="0" builtinId="0"/>
    <cellStyle name="Обычный 2" xfId="2"/>
    <cellStyle name="Обычный 2 2" xfId="4"/>
    <cellStyle name="Обычный 2 2 2" xfId="5"/>
    <cellStyle name="Обычный 2 3" xfId="139"/>
    <cellStyle name="Обычный 2 4" xfId="140"/>
    <cellStyle name="Обычный 2 4 2" xfId="141"/>
    <cellStyle name="Обычный 2 5" xfId="142"/>
    <cellStyle name="Обычный 3" xfId="143"/>
    <cellStyle name="Обычный 3 2" xfId="144"/>
    <cellStyle name="Обычный 4" xfId="145"/>
    <cellStyle name="Обычный 5" xfId="146"/>
    <cellStyle name="Обычный 6" xfId="147"/>
    <cellStyle name="Обычный 6 2" xfId="148"/>
    <cellStyle name="Обычный 6 2 2" xfId="149"/>
    <cellStyle name="Обычный 6 3" xfId="150"/>
    <cellStyle name="Обычный 7" xfId="151"/>
    <cellStyle name="Обычный 8" xfId="152"/>
    <cellStyle name="Обычный_Лист1" xfId="1"/>
    <cellStyle name="Плохой 2" xfId="153"/>
    <cellStyle name="Подгруппа" xfId="154"/>
    <cellStyle name="Поле ввода" xfId="155"/>
    <cellStyle name="Пояснение 2" xfId="156"/>
    <cellStyle name="Примечание 2" xfId="157"/>
    <cellStyle name="Продукт" xfId="158"/>
    <cellStyle name="Процентный 2" xfId="3"/>
    <cellStyle name="Процентный 3" xfId="159"/>
    <cellStyle name="Разница" xfId="160"/>
    <cellStyle name="рома1" xfId="161"/>
    <cellStyle name="Сводная таблица" xfId="162"/>
    <cellStyle name="Связанная ячейка 2" xfId="163"/>
    <cellStyle name="Стиль 1" xfId="164"/>
    <cellStyle name="Субсчет" xfId="165"/>
    <cellStyle name="Счет" xfId="166"/>
    <cellStyle name="ТЕКСТ" xfId="167"/>
    <cellStyle name="Текст предупреждения 2" xfId="168"/>
    <cellStyle name="Тысячи [0]_3Com" xfId="169"/>
    <cellStyle name="Тысячи_3Com" xfId="170"/>
    <cellStyle name="Финансовый" xfId="183" builtinId="3"/>
    <cellStyle name="Финансовый 2" xfId="171"/>
    <cellStyle name="Финансовый 2 2" xfId="172"/>
    <cellStyle name="Финансовый 3" xfId="173"/>
    <cellStyle name="Финансовый 4" xfId="174"/>
    <cellStyle name="Финансовый0[0]_FU_bal" xfId="175"/>
    <cellStyle name="Хороший 2" xfId="176"/>
    <cellStyle name="Цена_продукта" xfId="177"/>
    <cellStyle name="Џђћ–…ќ’ќ›‰" xfId="178"/>
    <cellStyle name="Шапка" xfId="179"/>
    <cellStyle name="ШАУ" xfId="180"/>
    <cellStyle name="標準_PL-CF sheet" xfId="181"/>
    <cellStyle name="䁺_x0001_" xfId="182"/>
  </cellStyles>
  <dxfs count="47"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theme="1"/>
      </font>
      <numFmt numFmtId="30" formatCode="@"/>
      <fill>
        <patternFill>
          <bgColor rgb="FFE50BDB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theme="1"/>
      </font>
      <numFmt numFmtId="30" formatCode="@"/>
      <fill>
        <patternFill>
          <bgColor rgb="FFE50BDB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1"/>
      </font>
      <numFmt numFmtId="30" formatCode="@"/>
      <fill>
        <patternFill>
          <bgColor rgb="FFE50BDB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numFmt numFmtId="30" formatCode="@"/>
      <fill>
        <patternFill>
          <bgColor rgb="FFE50BDB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1"/>
      </font>
      <numFmt numFmtId="30" formatCode="@"/>
      <fill>
        <patternFill>
          <bgColor rgb="FFE50BDB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1"/>
      </font>
      <numFmt numFmtId="30" formatCode="@"/>
      <fill>
        <patternFill>
          <bgColor rgb="FFE50BDB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1"/>
      </font>
      <numFmt numFmtId="30" formatCode="@"/>
      <fill>
        <patternFill>
          <bgColor rgb="FFE50BDB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1"/>
      </font>
      <numFmt numFmtId="30" formatCode="@"/>
      <fill>
        <patternFill>
          <bgColor rgb="FFE50BDB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1"/>
      </font>
      <numFmt numFmtId="30" formatCode="@"/>
      <fill>
        <patternFill>
          <bgColor rgb="FFE50BDB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1"/>
      </font>
      <numFmt numFmtId="30" formatCode="@"/>
      <fill>
        <patternFill>
          <bgColor rgb="FFE50BDB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99"/>
      <color rgb="FFE50BDB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omarova\AppData\Local\Microsoft\Windows\Temporary%20Internet%20Files\Content.Outlook\8DBP2O5N\&#1050;&#1052;&#1050;-&#1057;&#1052;&#1058;\20.&#1055;&#1088;&#1072;&#1081;&#1089;-&#1083;&#1080;&#1089;&#1090;%20&#1089;%20&#1050;&#1052;&#1050;-&#1057;&#1052;&#1058;%2001.11.2012%20&#1075;%20(&#1050;&#1086;&#1084;&#1072;&#1088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1.12"/>
      <sheetName val="специф 28"/>
      <sheetName val="22.10.12 осн"/>
      <sheetName val="20.Прайс-лист с КМК-СМТ 01.11"/>
    </sheetNames>
    <definedNames>
      <definedName name="_________M8" refersTo="#ССЫЛКА!"/>
      <definedName name="_________M9" refersTo="#ССЫЛКА!"/>
      <definedName name="_________q11" refersTo="#ССЫЛКА!"/>
      <definedName name="_________q15" refersTo="#ССЫЛКА!"/>
      <definedName name="_________q17" refersTo="#ССЫЛКА!"/>
      <definedName name="_________q2" refersTo="#ССЫЛКА!"/>
      <definedName name="_________q3" refersTo="#ССЫЛКА!"/>
      <definedName name="_________q4" refersTo="#ССЫЛКА!"/>
      <definedName name="_________q5" refersTo="#ССЫЛКА!"/>
      <definedName name="_________q6" refersTo="#ССЫЛКА!"/>
      <definedName name="_________q7" refersTo="#ССЫЛКА!"/>
      <definedName name="_________q8" refersTo="#ССЫЛКА!"/>
      <definedName name="_________q9" refersTo="#ССЫЛКА!"/>
      <definedName name="________M8" refersTo="#ССЫЛКА!"/>
      <definedName name="________M9" refersTo="#ССЫЛКА!"/>
      <definedName name="________q11" refersTo="#ССЫЛКА!"/>
      <definedName name="________q15" refersTo="#ССЫЛКА!"/>
      <definedName name="________q17" refersTo="#ССЫЛКА!"/>
      <definedName name="________q2" refersTo="#ССЫЛКА!"/>
      <definedName name="________q3" refersTo="#ССЫЛКА!"/>
      <definedName name="________q4" refersTo="#ССЫЛКА!"/>
      <definedName name="________q5" refersTo="#ССЫЛКА!"/>
      <definedName name="________q6" refersTo="#ССЫЛКА!"/>
      <definedName name="________q7" refersTo="#ССЫЛКА!"/>
      <definedName name="________q8" refersTo="#ССЫЛКА!"/>
      <definedName name="________q9" refersTo="#ССЫЛКА!"/>
      <definedName name="_______M8" refersTo="#ССЫЛКА!"/>
      <definedName name="_______M9" refersTo="#ССЫЛКА!"/>
      <definedName name="_______q11" refersTo="#ССЫЛКА!"/>
      <definedName name="_______q15" refersTo="#ССЫЛКА!"/>
      <definedName name="_______q17" refersTo="#ССЫЛКА!"/>
      <definedName name="_______q2" refersTo="#ССЫЛКА!"/>
      <definedName name="_______q3" refersTo="#ССЫЛКА!"/>
      <definedName name="_______q4" refersTo="#ССЫЛКА!"/>
      <definedName name="_______q5" refersTo="#ССЫЛКА!"/>
      <definedName name="_______q6" refersTo="#ССЫЛКА!"/>
      <definedName name="_______q7" refersTo="#ССЫЛКА!"/>
      <definedName name="_______q8" refersTo="#ССЫЛКА!"/>
      <definedName name="_______q9" refersTo="#ССЫЛКА!"/>
      <definedName name="______M8" refersTo="#ССЫЛКА!"/>
      <definedName name="______M9" refersTo="#ССЫЛКА!"/>
      <definedName name="______q11" refersTo="#ССЫЛКА!"/>
      <definedName name="______q15" refersTo="#ССЫЛКА!"/>
      <definedName name="______q17" refersTo="#ССЫЛКА!"/>
      <definedName name="______q2" refersTo="#ССЫЛКА!"/>
      <definedName name="______q3" refersTo="#ССЫЛКА!"/>
      <definedName name="______q4" refersTo="#ССЫЛКА!"/>
      <definedName name="______q5" refersTo="#ССЫЛКА!"/>
      <definedName name="______q6" refersTo="#ССЫЛКА!"/>
      <definedName name="______q7" refersTo="#ССЫЛКА!"/>
      <definedName name="______q8" refersTo="#ССЫЛКА!"/>
      <definedName name="______q9" refersTo="#ССЫЛКА!"/>
      <definedName name="_____M8" refersTo="#ССЫЛКА!"/>
      <definedName name="_____M9" refersTo="#ССЫЛКА!"/>
      <definedName name="_____q11" refersTo="#ССЫЛКА!"/>
      <definedName name="_____q15" refersTo="#ССЫЛКА!"/>
      <definedName name="_____q17" refersTo="#ССЫЛКА!"/>
      <definedName name="_____q2" refersTo="#ССЫЛКА!"/>
      <definedName name="_____q3" refersTo="#ССЫЛКА!"/>
      <definedName name="_____q4" refersTo="#ССЫЛКА!"/>
      <definedName name="_____q5" refersTo="#ССЫЛКА!"/>
      <definedName name="_____q6" refersTo="#ССЫЛКА!"/>
      <definedName name="_____q7" refersTo="#ССЫЛКА!"/>
      <definedName name="_____q8" refersTo="#ССЫЛКА!"/>
      <definedName name="_____q9" refersTo="#ССЫЛКА!"/>
      <definedName name="____M8" refersTo="#ССЫЛКА!"/>
      <definedName name="____M9" refersTo="#ССЫЛКА!"/>
      <definedName name="____q11" refersTo="#ССЫЛКА!"/>
      <definedName name="____q15" refersTo="#ССЫЛКА!"/>
      <definedName name="____q17" refersTo="#ССЫЛКА!"/>
      <definedName name="____q2" refersTo="#ССЫЛКА!"/>
      <definedName name="____q3" refersTo="#ССЫЛКА!"/>
      <definedName name="____q4" refersTo="#ССЫЛКА!"/>
      <definedName name="____q5" refersTo="#ССЫЛКА!"/>
      <definedName name="____q6" refersTo="#ССЫЛКА!"/>
      <definedName name="____q7" refersTo="#ССЫЛКА!"/>
      <definedName name="____q8" refersTo="#ССЫЛКА!"/>
      <definedName name="____q9" refersTo="#ССЫЛКА!"/>
      <definedName name="___M8" refersTo="#ССЫЛКА!"/>
      <definedName name="___M9" refersTo="#ССЫЛКА!"/>
      <definedName name="___q11" refersTo="#ССЫЛКА!"/>
      <definedName name="___q15" refersTo="#ССЫЛКА!"/>
      <definedName name="___q17" refersTo="#ССЫЛКА!"/>
      <definedName name="___q2" refersTo="#ССЫЛКА!"/>
      <definedName name="___q3" refersTo="#ССЫЛКА!"/>
      <definedName name="___q4" refersTo="#ССЫЛКА!"/>
      <definedName name="___q5" refersTo="#ССЫЛКА!"/>
      <definedName name="___q6" refersTo="#ССЫЛКА!"/>
      <definedName name="___q7" refersTo="#ССЫЛКА!"/>
      <definedName name="___q8" refersTo="#ССЫЛКА!"/>
      <definedName name="___q9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 sheetId="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292"/>
  <sheetViews>
    <sheetView showGridLines="0" showZeros="0" tabSelected="1" zoomScale="55" zoomScaleNormal="55" zoomScaleSheetLayoutView="55" workbookViewId="0">
      <pane xSplit="3" ySplit="18" topLeftCell="D124" activePane="bottomRight" state="frozen"/>
      <selection activeCell="A12" sqref="A12"/>
      <selection pane="topRight" activeCell="D12" sqref="D12"/>
      <selection pane="bottomLeft" activeCell="A19" sqref="A19"/>
      <selection pane="bottomRight" activeCell="T16" sqref="T16"/>
    </sheetView>
  </sheetViews>
  <sheetFormatPr defaultRowHeight="15.75" outlineLevelRow="1" outlineLevelCol="1"/>
  <cols>
    <col min="1" max="1" width="6.42578125" style="9" customWidth="1"/>
    <col min="2" max="2" width="16" style="9" hidden="1" customWidth="1" outlineLevel="1"/>
    <col min="3" max="3" width="88.140625" style="5" customWidth="1" collapsed="1"/>
    <col min="4" max="4" width="18.140625" style="5" customWidth="1"/>
    <col min="5" max="5" width="16.5703125" style="22" customWidth="1"/>
    <col min="6" max="6" width="18.42578125" style="2" customWidth="1"/>
    <col min="7" max="9" width="18.42578125" style="2" hidden="1" customWidth="1" outlineLevel="1"/>
    <col min="10" max="10" width="15.85546875" style="3" hidden="1" customWidth="1" outlineLevel="1"/>
    <col min="11" max="11" width="13.28515625" style="3" hidden="1" customWidth="1" outlineLevel="1"/>
    <col min="12" max="12" width="0" style="3" hidden="1" customWidth="1" outlineLevel="1"/>
    <col min="13" max="13" width="9.140625" style="3" collapsed="1"/>
    <col min="14" max="16384" width="9.140625" style="3"/>
  </cols>
  <sheetData>
    <row r="1" spans="1:9" ht="15.75" hidden="1" customHeight="1"/>
    <row r="2" spans="1:9" ht="15.75" hidden="1" customHeight="1"/>
    <row r="3" spans="1:9" ht="15.75" hidden="1" customHeight="1"/>
    <row r="4" spans="1:9" ht="15.75" hidden="1" customHeight="1"/>
    <row r="5" spans="1:9" ht="15.75" hidden="1" customHeight="1"/>
    <row r="6" spans="1:9" ht="15.75" hidden="1" customHeight="1"/>
    <row r="7" spans="1:9" ht="15.75" hidden="1" customHeight="1"/>
    <row r="8" spans="1:9" ht="15.75" hidden="1" customHeight="1"/>
    <row r="9" spans="1:9" ht="15.75" hidden="1" customHeight="1"/>
    <row r="10" spans="1:9" ht="15.75" hidden="1" customHeight="1"/>
    <row r="11" spans="1:9" ht="15.75" hidden="1" customHeight="1"/>
    <row r="12" spans="1:9" s="37" customFormat="1" ht="81.75" customHeight="1">
      <c r="A12" s="74"/>
      <c r="B12" s="74"/>
      <c r="C12" s="141" t="s">
        <v>357</v>
      </c>
      <c r="D12" s="141"/>
      <c r="E12" s="141"/>
      <c r="F12" s="74"/>
      <c r="G12" s="90"/>
      <c r="H12" s="90"/>
      <c r="I12" s="90"/>
    </row>
    <row r="13" spans="1:9" s="37" customFormat="1" ht="12" customHeight="1" thickBot="1">
      <c r="A13" s="38"/>
      <c r="B13" s="38"/>
      <c r="C13" s="39"/>
      <c r="D13" s="39"/>
      <c r="E13" s="40"/>
      <c r="F13" s="41"/>
      <c r="G13" s="41"/>
      <c r="H13" s="41"/>
      <c r="I13" s="41"/>
    </row>
    <row r="14" spans="1:9" s="42" customFormat="1" ht="31.5" customHeight="1">
      <c r="A14" s="142" t="s">
        <v>14</v>
      </c>
      <c r="B14" s="147" t="s">
        <v>233</v>
      </c>
      <c r="C14" s="142" t="s">
        <v>2</v>
      </c>
      <c r="D14" s="145" t="s">
        <v>177</v>
      </c>
      <c r="E14" s="145" t="s">
        <v>121</v>
      </c>
      <c r="F14" s="116" t="s">
        <v>223</v>
      </c>
      <c r="G14" s="124" t="s">
        <v>356</v>
      </c>
      <c r="H14" s="149" t="s">
        <v>313</v>
      </c>
      <c r="I14" s="150"/>
    </row>
    <row r="15" spans="1:9" s="42" customFormat="1" ht="16.5" thickBot="1">
      <c r="A15" s="143"/>
      <c r="B15" s="148"/>
      <c r="C15" s="144"/>
      <c r="D15" s="146"/>
      <c r="E15" s="146"/>
      <c r="F15" s="99" t="s">
        <v>224</v>
      </c>
      <c r="G15" s="125" t="s">
        <v>224</v>
      </c>
      <c r="H15" s="100" t="s">
        <v>104</v>
      </c>
      <c r="I15" s="107" t="s">
        <v>31</v>
      </c>
    </row>
    <row r="16" spans="1:9" ht="18.75" customHeight="1">
      <c r="A16" s="75"/>
      <c r="B16" s="76"/>
      <c r="C16" s="96" t="s">
        <v>12</v>
      </c>
      <c r="D16" s="97"/>
      <c r="E16" s="98"/>
      <c r="F16" s="119"/>
      <c r="G16" s="138"/>
      <c r="H16" s="137"/>
      <c r="I16" s="117"/>
    </row>
    <row r="17" spans="1:10" ht="18.75" customHeight="1">
      <c r="A17" s="70"/>
      <c r="B17" s="71"/>
      <c r="C17" s="70" t="s">
        <v>10</v>
      </c>
      <c r="D17" s="24"/>
      <c r="E17" s="16"/>
      <c r="F17" s="11"/>
      <c r="G17" s="126"/>
      <c r="H17" s="115"/>
      <c r="I17" s="108"/>
    </row>
    <row r="18" spans="1:10" ht="18.75" customHeight="1">
      <c r="A18" s="7"/>
      <c r="B18" s="6"/>
      <c r="C18" s="7" t="s">
        <v>7</v>
      </c>
      <c r="D18" s="25"/>
      <c r="E18" s="17"/>
      <c r="F18" s="8"/>
      <c r="G18" s="127"/>
      <c r="H18" s="91"/>
      <c r="I18" s="92"/>
    </row>
    <row r="19" spans="1:10" s="37" customFormat="1" ht="18.75" customHeight="1" outlineLevel="1">
      <c r="A19" s="4">
        <v>1</v>
      </c>
      <c r="B19" s="30">
        <v>330104</v>
      </c>
      <c r="C19" s="79" t="s">
        <v>240</v>
      </c>
      <c r="D19" s="26" t="s">
        <v>178</v>
      </c>
      <c r="E19" s="43">
        <v>0</v>
      </c>
      <c r="F19" s="34">
        <v>193.12</v>
      </c>
      <c r="G19" s="128">
        <v>192.12</v>
      </c>
      <c r="H19" s="101">
        <f>ROUND(F19-G19,2)</f>
        <v>1</v>
      </c>
      <c r="I19" s="109">
        <f>ROUND(H19/G19*100,2)</f>
        <v>0.52</v>
      </c>
    </row>
    <row r="20" spans="1:10" s="37" customFormat="1" ht="18.75" customHeight="1" outlineLevel="1">
      <c r="A20" s="4">
        <v>2</v>
      </c>
      <c r="B20" s="30">
        <v>330117</v>
      </c>
      <c r="C20" s="80" t="s">
        <v>238</v>
      </c>
      <c r="D20" s="27" t="s">
        <v>178</v>
      </c>
      <c r="E20" s="32">
        <v>0</v>
      </c>
      <c r="F20" s="34">
        <v>157.12</v>
      </c>
      <c r="G20" s="128">
        <v>157.12</v>
      </c>
      <c r="H20" s="101">
        <f>ROUND(F20-G20,2)</f>
        <v>0</v>
      </c>
      <c r="I20" s="109">
        <f>ROUND(H20/G20*100,2)</f>
        <v>0</v>
      </c>
    </row>
    <row r="21" spans="1:10" ht="18.75" customHeight="1">
      <c r="A21" s="7"/>
      <c r="B21" s="6"/>
      <c r="C21" s="7" t="s">
        <v>320</v>
      </c>
      <c r="D21" s="25"/>
      <c r="E21" s="17">
        <v>0</v>
      </c>
      <c r="F21" s="8"/>
      <c r="G21" s="127"/>
      <c r="H21" s="91"/>
      <c r="I21" s="92"/>
      <c r="J21" s="37"/>
    </row>
    <row r="22" spans="1:10" s="37" customFormat="1" ht="18.75" customHeight="1" outlineLevel="1">
      <c r="A22" s="4">
        <v>3</v>
      </c>
      <c r="B22" s="30">
        <v>730520</v>
      </c>
      <c r="C22" s="80" t="s">
        <v>77</v>
      </c>
      <c r="D22" s="27" t="s">
        <v>179</v>
      </c>
      <c r="E22" s="32" t="s">
        <v>192</v>
      </c>
      <c r="F22" s="34">
        <v>270.12</v>
      </c>
      <c r="G22" s="128">
        <v>270.12</v>
      </c>
      <c r="H22" s="101">
        <f t="shared" ref="H22:H34" si="0">ROUND(F22-G22,2)</f>
        <v>0</v>
      </c>
      <c r="I22" s="109">
        <f t="shared" ref="I22:I34" si="1">ROUND(H22/G22*100,2)</f>
        <v>0</v>
      </c>
    </row>
    <row r="23" spans="1:10" s="37" customFormat="1" ht="18.75" customHeight="1" outlineLevel="1">
      <c r="A23" s="4">
        <v>4</v>
      </c>
      <c r="B23" s="30">
        <v>730559</v>
      </c>
      <c r="C23" s="80" t="s">
        <v>5</v>
      </c>
      <c r="D23" s="27" t="s">
        <v>179</v>
      </c>
      <c r="E23" s="32" t="s">
        <v>200</v>
      </c>
      <c r="F23" s="34">
        <v>151.12</v>
      </c>
      <c r="G23" s="128">
        <v>151.12</v>
      </c>
      <c r="H23" s="101">
        <f t="shared" si="0"/>
        <v>0</v>
      </c>
      <c r="I23" s="109">
        <f t="shared" si="1"/>
        <v>0</v>
      </c>
    </row>
    <row r="24" spans="1:10" s="37" customFormat="1" ht="18.75" customHeight="1" outlineLevel="1">
      <c r="A24" s="4">
        <v>5</v>
      </c>
      <c r="B24" s="30">
        <v>730684</v>
      </c>
      <c r="C24" s="80" t="s">
        <v>236</v>
      </c>
      <c r="D24" s="27" t="s">
        <v>179</v>
      </c>
      <c r="E24" s="32" t="s">
        <v>215</v>
      </c>
      <c r="F24" s="34">
        <v>210.12</v>
      </c>
      <c r="G24" s="128">
        <v>202.12</v>
      </c>
      <c r="H24" s="101">
        <f t="shared" si="0"/>
        <v>8</v>
      </c>
      <c r="I24" s="109">
        <f t="shared" si="1"/>
        <v>3.96</v>
      </c>
    </row>
    <row r="25" spans="1:10" s="37" customFormat="1" ht="18.75" customHeight="1" outlineLevel="1">
      <c r="A25" s="4">
        <v>6</v>
      </c>
      <c r="B25" s="30">
        <v>730519</v>
      </c>
      <c r="C25" s="80" t="s">
        <v>72</v>
      </c>
      <c r="D25" s="27" t="s">
        <v>179</v>
      </c>
      <c r="E25" s="32" t="s">
        <v>216</v>
      </c>
      <c r="F25" s="34">
        <v>262.12</v>
      </c>
      <c r="G25" s="128">
        <v>262.12</v>
      </c>
      <c r="H25" s="101">
        <f t="shared" si="0"/>
        <v>0</v>
      </c>
      <c r="I25" s="109">
        <f t="shared" si="1"/>
        <v>0</v>
      </c>
    </row>
    <row r="26" spans="1:10" s="37" customFormat="1" ht="17.25" customHeight="1" outlineLevel="1">
      <c r="A26" s="4">
        <v>7</v>
      </c>
      <c r="B26" s="30">
        <v>730553</v>
      </c>
      <c r="C26" s="80" t="s">
        <v>73</v>
      </c>
      <c r="D26" s="27" t="s">
        <v>179</v>
      </c>
      <c r="E26" s="32" t="s">
        <v>190</v>
      </c>
      <c r="F26" s="34">
        <v>240.12</v>
      </c>
      <c r="G26" s="128">
        <v>240.12</v>
      </c>
      <c r="H26" s="101">
        <f t="shared" si="0"/>
        <v>0</v>
      </c>
      <c r="I26" s="109">
        <f t="shared" si="1"/>
        <v>0</v>
      </c>
    </row>
    <row r="27" spans="1:10" s="37" customFormat="1" ht="18.75" customHeight="1" outlineLevel="1">
      <c r="A27" s="4">
        <v>8</v>
      </c>
      <c r="B27" s="30">
        <v>730518</v>
      </c>
      <c r="C27" s="80" t="s">
        <v>74</v>
      </c>
      <c r="D27" s="27" t="s">
        <v>179</v>
      </c>
      <c r="E27" s="32" t="s">
        <v>215</v>
      </c>
      <c r="F27" s="34">
        <v>249.12</v>
      </c>
      <c r="G27" s="128">
        <v>246.12</v>
      </c>
      <c r="H27" s="101">
        <f t="shared" si="0"/>
        <v>3</v>
      </c>
      <c r="I27" s="109">
        <f t="shared" si="1"/>
        <v>1.22</v>
      </c>
    </row>
    <row r="28" spans="1:10" s="37" customFormat="1" ht="36" customHeight="1" outlineLevel="1">
      <c r="A28" s="4">
        <v>9</v>
      </c>
      <c r="B28" s="30">
        <v>730516</v>
      </c>
      <c r="C28" s="80" t="s">
        <v>75</v>
      </c>
      <c r="D28" s="27" t="s">
        <v>179</v>
      </c>
      <c r="E28" s="32" t="s">
        <v>201</v>
      </c>
      <c r="F28" s="34">
        <v>249.12</v>
      </c>
      <c r="G28" s="128">
        <v>246.12</v>
      </c>
      <c r="H28" s="101">
        <f t="shared" si="0"/>
        <v>3</v>
      </c>
      <c r="I28" s="109">
        <f t="shared" si="1"/>
        <v>1.22</v>
      </c>
    </row>
    <row r="29" spans="1:10" s="37" customFormat="1" ht="33" customHeight="1" outlineLevel="1">
      <c r="A29" s="4">
        <v>10</v>
      </c>
      <c r="B29" s="30">
        <v>730979</v>
      </c>
      <c r="C29" s="80" t="s">
        <v>126</v>
      </c>
      <c r="D29" s="27" t="s">
        <v>180</v>
      </c>
      <c r="E29" s="32" t="s">
        <v>191</v>
      </c>
      <c r="F29" s="34">
        <v>235.12</v>
      </c>
      <c r="G29" s="128">
        <v>235.12</v>
      </c>
      <c r="H29" s="101">
        <f t="shared" si="0"/>
        <v>0</v>
      </c>
      <c r="I29" s="109">
        <f t="shared" si="1"/>
        <v>0</v>
      </c>
    </row>
    <row r="30" spans="1:10" s="37" customFormat="1" ht="40.5" customHeight="1" outlineLevel="1">
      <c r="A30" s="4">
        <v>11</v>
      </c>
      <c r="B30" s="30">
        <v>730980</v>
      </c>
      <c r="C30" s="80" t="s">
        <v>125</v>
      </c>
      <c r="D30" s="27" t="s">
        <v>180</v>
      </c>
      <c r="E30" s="32" t="s">
        <v>295</v>
      </c>
      <c r="F30" s="34">
        <v>230.12</v>
      </c>
      <c r="G30" s="128">
        <v>230.12</v>
      </c>
      <c r="H30" s="101">
        <f t="shared" si="0"/>
        <v>0</v>
      </c>
      <c r="I30" s="109">
        <f t="shared" si="1"/>
        <v>0</v>
      </c>
    </row>
    <row r="31" spans="1:10" s="37" customFormat="1" ht="40.5" customHeight="1" outlineLevel="1">
      <c r="A31" s="4">
        <v>12</v>
      </c>
      <c r="B31" s="30">
        <v>730993</v>
      </c>
      <c r="C31" s="80" t="s">
        <v>269</v>
      </c>
      <c r="D31" s="27" t="s">
        <v>178</v>
      </c>
      <c r="E31" s="32" t="s">
        <v>270</v>
      </c>
      <c r="F31" s="34">
        <v>237.12</v>
      </c>
      <c r="G31" s="128">
        <v>237.12</v>
      </c>
      <c r="H31" s="101">
        <f t="shared" si="0"/>
        <v>0</v>
      </c>
      <c r="I31" s="109">
        <f t="shared" si="1"/>
        <v>0</v>
      </c>
    </row>
    <row r="32" spans="1:10" s="37" customFormat="1" ht="40.5" customHeight="1" outlineLevel="1">
      <c r="A32" s="4">
        <v>13</v>
      </c>
      <c r="B32" s="30">
        <v>730995</v>
      </c>
      <c r="C32" s="80" t="s">
        <v>294</v>
      </c>
      <c r="D32" s="27" t="s">
        <v>180</v>
      </c>
      <c r="E32" s="32" t="s">
        <v>295</v>
      </c>
      <c r="F32" s="34">
        <v>213.12</v>
      </c>
      <c r="G32" s="128">
        <v>212.12</v>
      </c>
      <c r="H32" s="101">
        <f t="shared" si="0"/>
        <v>1</v>
      </c>
      <c r="I32" s="109">
        <f t="shared" si="1"/>
        <v>0.47</v>
      </c>
    </row>
    <row r="33" spans="1:10" s="37" customFormat="1" ht="18.75" customHeight="1" outlineLevel="1">
      <c r="A33" s="4">
        <v>14</v>
      </c>
      <c r="B33" s="30">
        <v>730571</v>
      </c>
      <c r="C33" s="80" t="s">
        <v>6</v>
      </c>
      <c r="D33" s="27" t="s">
        <v>179</v>
      </c>
      <c r="E33" s="32" t="s">
        <v>200</v>
      </c>
      <c r="F33" s="34">
        <v>149.12</v>
      </c>
      <c r="G33" s="128">
        <v>149.12</v>
      </c>
      <c r="H33" s="101">
        <f t="shared" si="0"/>
        <v>0</v>
      </c>
      <c r="I33" s="109">
        <f t="shared" si="1"/>
        <v>0</v>
      </c>
    </row>
    <row r="34" spans="1:10" s="37" customFormat="1" ht="18.75" customHeight="1" outlineLevel="1">
      <c r="A34" s="4">
        <v>15</v>
      </c>
      <c r="B34" s="30">
        <v>730517</v>
      </c>
      <c r="C34" s="80" t="s">
        <v>76</v>
      </c>
      <c r="D34" s="27" t="s">
        <v>179</v>
      </c>
      <c r="E34" s="32" t="s">
        <v>200</v>
      </c>
      <c r="F34" s="34">
        <v>310.12</v>
      </c>
      <c r="G34" s="128">
        <v>310.12</v>
      </c>
      <c r="H34" s="101">
        <f t="shared" si="0"/>
        <v>0</v>
      </c>
      <c r="I34" s="109">
        <f t="shared" si="1"/>
        <v>0</v>
      </c>
    </row>
    <row r="35" spans="1:10" ht="18.75" customHeight="1">
      <c r="A35" s="7"/>
      <c r="B35" s="6"/>
      <c r="C35" s="7" t="s">
        <v>8</v>
      </c>
      <c r="D35" s="25"/>
      <c r="E35" s="17">
        <v>0</v>
      </c>
      <c r="F35" s="8"/>
      <c r="G35" s="127"/>
      <c r="H35" s="91"/>
      <c r="I35" s="92"/>
      <c r="J35" s="37"/>
    </row>
    <row r="36" spans="1:10" s="44" customFormat="1" ht="18.75" customHeight="1" outlineLevel="1">
      <c r="A36" s="4">
        <v>16</v>
      </c>
      <c r="B36" s="30">
        <v>730172</v>
      </c>
      <c r="C36" s="80" t="s">
        <v>155</v>
      </c>
      <c r="D36" s="27" t="s">
        <v>178</v>
      </c>
      <c r="E36" s="32" t="s">
        <v>192</v>
      </c>
      <c r="F36" s="34">
        <v>280.70192913795205</v>
      </c>
      <c r="G36" s="128">
        <v>280.7468110793393</v>
      </c>
      <c r="H36" s="101">
        <f t="shared" ref="H36:H80" si="2">ROUND(F36-G36,2)</f>
        <v>-0.04</v>
      </c>
      <c r="I36" s="109">
        <f t="shared" ref="I36:I46" si="3">ROUND(H36/G36*100,2)</f>
        <v>-0.01</v>
      </c>
      <c r="J36" s="37"/>
    </row>
    <row r="37" spans="1:10" s="37" customFormat="1" ht="18.75" customHeight="1" outlineLevel="1">
      <c r="A37" s="4">
        <v>17</v>
      </c>
      <c r="B37" s="30">
        <v>730588</v>
      </c>
      <c r="C37" s="80" t="s">
        <v>78</v>
      </c>
      <c r="D37" s="27" t="s">
        <v>179</v>
      </c>
      <c r="E37" s="32" t="s">
        <v>193</v>
      </c>
      <c r="F37" s="34">
        <v>192.00287078401377</v>
      </c>
      <c r="G37" s="128">
        <v>183.37163583176479</v>
      </c>
      <c r="H37" s="101">
        <f t="shared" si="2"/>
        <v>8.6300000000000008</v>
      </c>
      <c r="I37" s="109">
        <f t="shared" si="3"/>
        <v>4.71</v>
      </c>
    </row>
    <row r="38" spans="1:10" s="37" customFormat="1" ht="31.5" outlineLevel="1">
      <c r="A38" s="4">
        <v>18</v>
      </c>
      <c r="B38" s="30">
        <v>730153</v>
      </c>
      <c r="C38" s="80" t="s">
        <v>79</v>
      </c>
      <c r="D38" s="27" t="s">
        <v>181</v>
      </c>
      <c r="E38" s="32" t="s">
        <v>258</v>
      </c>
      <c r="F38" s="34">
        <v>214.29818616852063</v>
      </c>
      <c r="G38" s="128">
        <v>206.29818616852066</v>
      </c>
      <c r="H38" s="101">
        <f t="shared" si="2"/>
        <v>8</v>
      </c>
      <c r="I38" s="109">
        <f t="shared" si="3"/>
        <v>3.88</v>
      </c>
    </row>
    <row r="39" spans="1:10" s="44" customFormat="1" ht="18.75" customHeight="1" outlineLevel="1">
      <c r="A39" s="4">
        <v>19</v>
      </c>
      <c r="B39" s="30">
        <v>730635</v>
      </c>
      <c r="C39" s="80" t="s">
        <v>80</v>
      </c>
      <c r="D39" s="27" t="s">
        <v>181</v>
      </c>
      <c r="E39" s="32" t="s">
        <v>201</v>
      </c>
      <c r="F39" s="34">
        <v>274.36237898358877</v>
      </c>
      <c r="G39" s="128">
        <v>274.72014772659162</v>
      </c>
      <c r="H39" s="101">
        <f t="shared" si="2"/>
        <v>-0.36</v>
      </c>
      <c r="I39" s="109">
        <f t="shared" si="3"/>
        <v>-0.13</v>
      </c>
      <c r="J39" s="37"/>
    </row>
    <row r="40" spans="1:10" s="37" customFormat="1" ht="18.75" customHeight="1" outlineLevel="1">
      <c r="A40" s="4">
        <v>20</v>
      </c>
      <c r="B40" s="30">
        <v>730642</v>
      </c>
      <c r="C40" s="80" t="s">
        <v>81</v>
      </c>
      <c r="D40" s="27" t="s">
        <v>181</v>
      </c>
      <c r="E40" s="32" t="s">
        <v>347</v>
      </c>
      <c r="F40" s="34">
        <v>264.34522222090038</v>
      </c>
      <c r="G40" s="128">
        <v>261.78135377389833</v>
      </c>
      <c r="H40" s="101">
        <f t="shared" si="2"/>
        <v>2.56</v>
      </c>
      <c r="I40" s="109">
        <f t="shared" si="3"/>
        <v>0.98</v>
      </c>
    </row>
    <row r="41" spans="1:10" s="37" customFormat="1" ht="18.75" customHeight="1" outlineLevel="1">
      <c r="A41" s="4">
        <v>21</v>
      </c>
      <c r="B41" s="30">
        <v>730591</v>
      </c>
      <c r="C41" s="80" t="s">
        <v>100</v>
      </c>
      <c r="D41" s="27" t="s">
        <v>179</v>
      </c>
      <c r="E41" s="32" t="s">
        <v>193</v>
      </c>
      <c r="F41" s="34">
        <v>265.15555491596683</v>
      </c>
      <c r="G41" s="128">
        <v>262.61295318898044</v>
      </c>
      <c r="H41" s="101">
        <f t="shared" si="2"/>
        <v>2.54</v>
      </c>
      <c r="I41" s="109">
        <f t="shared" si="3"/>
        <v>0.97</v>
      </c>
    </row>
    <row r="42" spans="1:10" s="44" customFormat="1" ht="18.75" customHeight="1" outlineLevel="1">
      <c r="A42" s="4">
        <v>22</v>
      </c>
      <c r="B42" s="30">
        <v>730652</v>
      </c>
      <c r="C42" s="80" t="s">
        <v>122</v>
      </c>
      <c r="D42" s="27" t="s">
        <v>181</v>
      </c>
      <c r="E42" s="32" t="s">
        <v>215</v>
      </c>
      <c r="F42" s="34">
        <v>266.23127145656684</v>
      </c>
      <c r="G42" s="128">
        <v>263.65196085267775</v>
      </c>
      <c r="H42" s="101">
        <f t="shared" si="2"/>
        <v>2.58</v>
      </c>
      <c r="I42" s="109">
        <f t="shared" si="3"/>
        <v>0.98</v>
      </c>
      <c r="J42" s="37"/>
    </row>
    <row r="43" spans="1:10" s="44" customFormat="1" ht="18.75" customHeight="1" outlineLevel="1">
      <c r="A43" s="4">
        <v>23</v>
      </c>
      <c r="B43" s="30">
        <v>730593</v>
      </c>
      <c r="C43" s="80" t="s">
        <v>101</v>
      </c>
      <c r="D43" s="27" t="s">
        <v>179</v>
      </c>
      <c r="E43" s="32" t="s">
        <v>193</v>
      </c>
      <c r="F43" s="34">
        <v>266.26988764181328</v>
      </c>
      <c r="G43" s="128">
        <v>263.74571418060214</v>
      </c>
      <c r="H43" s="101">
        <f t="shared" si="2"/>
        <v>2.52</v>
      </c>
      <c r="I43" s="109">
        <f t="shared" si="3"/>
        <v>0.96</v>
      </c>
      <c r="J43" s="37"/>
    </row>
    <row r="44" spans="1:10" s="44" customFormat="1" ht="18.75" customHeight="1" outlineLevel="1">
      <c r="A44" s="4">
        <v>24</v>
      </c>
      <c r="B44" s="30">
        <v>730171</v>
      </c>
      <c r="C44" s="80" t="s">
        <v>156</v>
      </c>
      <c r="D44" s="27" t="s">
        <v>178</v>
      </c>
      <c r="E44" s="32" t="s">
        <v>346</v>
      </c>
      <c r="F44" s="34">
        <v>158.03972094159914</v>
      </c>
      <c r="G44" s="128">
        <v>158.03972094159911</v>
      </c>
      <c r="H44" s="101">
        <f t="shared" si="2"/>
        <v>0</v>
      </c>
      <c r="I44" s="109">
        <f t="shared" si="3"/>
        <v>0</v>
      </c>
      <c r="J44" s="37"/>
    </row>
    <row r="45" spans="1:10" s="37" customFormat="1" ht="18.75" customHeight="1" outlineLevel="1">
      <c r="A45" s="4">
        <v>25</v>
      </c>
      <c r="B45" s="30">
        <v>730152</v>
      </c>
      <c r="C45" s="80" t="s">
        <v>82</v>
      </c>
      <c r="D45" s="27" t="s">
        <v>181</v>
      </c>
      <c r="E45" s="32" t="s">
        <v>195</v>
      </c>
      <c r="F45" s="34">
        <v>330.05240172074133</v>
      </c>
      <c r="G45" s="128">
        <v>330.63528018821933</v>
      </c>
      <c r="H45" s="101">
        <f t="shared" si="2"/>
        <v>-0.57999999999999996</v>
      </c>
      <c r="I45" s="109">
        <f t="shared" si="3"/>
        <v>-0.18</v>
      </c>
    </row>
    <row r="46" spans="1:10" s="44" customFormat="1" ht="18.75" customHeight="1" outlineLevel="1">
      <c r="A46" s="4">
        <v>26</v>
      </c>
      <c r="B46" s="30">
        <v>730592</v>
      </c>
      <c r="C46" s="80" t="s">
        <v>102</v>
      </c>
      <c r="D46" s="27" t="s">
        <v>179</v>
      </c>
      <c r="E46" s="32" t="s">
        <v>193</v>
      </c>
      <c r="F46" s="34">
        <v>331.49382779016452</v>
      </c>
      <c r="G46" s="129">
        <v>332.12243727124297</v>
      </c>
      <c r="H46" s="103">
        <f t="shared" si="2"/>
        <v>-0.63</v>
      </c>
      <c r="I46" s="110">
        <f t="shared" si="3"/>
        <v>-0.19</v>
      </c>
      <c r="J46" s="37"/>
    </row>
    <row r="47" spans="1:10" ht="18.75" customHeight="1">
      <c r="A47" s="7"/>
      <c r="B47" s="6"/>
      <c r="C47" s="7" t="s">
        <v>9</v>
      </c>
      <c r="D47" s="25"/>
      <c r="E47" s="17">
        <v>0</v>
      </c>
      <c r="F47" s="8"/>
      <c r="G47" s="127"/>
      <c r="H47" s="91"/>
      <c r="I47" s="92"/>
      <c r="J47" s="37"/>
    </row>
    <row r="48" spans="1:10" s="37" customFormat="1" ht="18.75" customHeight="1" outlineLevel="1">
      <c r="A48" s="4">
        <v>27</v>
      </c>
      <c r="B48" s="30">
        <v>730690</v>
      </c>
      <c r="C48" s="80" t="s">
        <v>166</v>
      </c>
      <c r="D48" s="27" t="s">
        <v>179</v>
      </c>
      <c r="E48" s="32" t="s">
        <v>203</v>
      </c>
      <c r="F48" s="34">
        <v>260.12</v>
      </c>
      <c r="G48" s="130">
        <v>260.12</v>
      </c>
      <c r="H48" s="102">
        <f t="shared" si="2"/>
        <v>0</v>
      </c>
      <c r="I48" s="111">
        <f t="shared" ref="I48:I60" si="4">ROUND(H48/G48*100,2)</f>
        <v>0</v>
      </c>
    </row>
    <row r="49" spans="1:10" s="37" customFormat="1" ht="18.75" customHeight="1" outlineLevel="1">
      <c r="A49" s="4">
        <v>28</v>
      </c>
      <c r="B49" s="30">
        <v>730689</v>
      </c>
      <c r="C49" s="80" t="s">
        <v>167</v>
      </c>
      <c r="D49" s="27" t="s">
        <v>179</v>
      </c>
      <c r="E49" s="32" t="s">
        <v>203</v>
      </c>
      <c r="F49" s="34">
        <v>261.12</v>
      </c>
      <c r="G49" s="128">
        <v>261.12</v>
      </c>
      <c r="H49" s="101">
        <f t="shared" si="2"/>
        <v>0</v>
      </c>
      <c r="I49" s="109">
        <f t="shared" si="4"/>
        <v>0</v>
      </c>
    </row>
    <row r="50" spans="1:10" s="37" customFormat="1" ht="18" customHeight="1" outlineLevel="1">
      <c r="A50" s="4">
        <v>29</v>
      </c>
      <c r="B50" s="30">
        <v>730580</v>
      </c>
      <c r="C50" s="80" t="s">
        <v>83</v>
      </c>
      <c r="D50" s="27" t="s">
        <v>179</v>
      </c>
      <c r="E50" s="32" t="s">
        <v>229</v>
      </c>
      <c r="F50" s="34">
        <v>27.067224067881483</v>
      </c>
      <c r="G50" s="128">
        <v>31.067224067881483</v>
      </c>
      <c r="H50" s="101">
        <f t="shared" si="2"/>
        <v>-4</v>
      </c>
      <c r="I50" s="109">
        <f t="shared" si="4"/>
        <v>-12.88</v>
      </c>
    </row>
    <row r="51" spans="1:10" s="37" customFormat="1" ht="18.75" customHeight="1" outlineLevel="1">
      <c r="A51" s="4">
        <v>30</v>
      </c>
      <c r="B51" s="30">
        <v>730542</v>
      </c>
      <c r="C51" s="80" t="s">
        <v>288</v>
      </c>
      <c r="D51" s="27" t="s">
        <v>179</v>
      </c>
      <c r="E51" s="32" t="s">
        <v>203</v>
      </c>
      <c r="F51" s="34">
        <v>11.12</v>
      </c>
      <c r="G51" s="128">
        <v>15.12</v>
      </c>
      <c r="H51" s="101">
        <f t="shared" si="2"/>
        <v>-4</v>
      </c>
      <c r="I51" s="109">
        <f t="shared" si="4"/>
        <v>-26.46</v>
      </c>
    </row>
    <row r="52" spans="1:10" s="37" customFormat="1" ht="18.75" customHeight="1" outlineLevel="1">
      <c r="A52" s="4">
        <v>31</v>
      </c>
      <c r="B52" s="30">
        <v>730173</v>
      </c>
      <c r="C52" s="80" t="s">
        <v>237</v>
      </c>
      <c r="D52" s="27" t="s">
        <v>179</v>
      </c>
      <c r="E52" s="32" t="s">
        <v>203</v>
      </c>
      <c r="F52" s="34">
        <v>88.12</v>
      </c>
      <c r="G52" s="128">
        <v>88.12</v>
      </c>
      <c r="H52" s="101">
        <f t="shared" si="2"/>
        <v>0</v>
      </c>
      <c r="I52" s="109">
        <f t="shared" si="4"/>
        <v>0</v>
      </c>
    </row>
    <row r="53" spans="1:10" s="37" customFormat="1" ht="18.75" customHeight="1" outlineLevel="1">
      <c r="A53" s="4">
        <v>32</v>
      </c>
      <c r="B53" s="30">
        <v>730586</v>
      </c>
      <c r="C53" s="80" t="s">
        <v>84</v>
      </c>
      <c r="D53" s="27" t="s">
        <v>179</v>
      </c>
      <c r="E53" s="32" t="s">
        <v>259</v>
      </c>
      <c r="F53" s="34">
        <v>105.30199298671076</v>
      </c>
      <c r="G53" s="128">
        <v>105.30199298671076</v>
      </c>
      <c r="H53" s="101">
        <f t="shared" si="2"/>
        <v>0</v>
      </c>
      <c r="I53" s="109">
        <f t="shared" si="4"/>
        <v>0</v>
      </c>
    </row>
    <row r="54" spans="1:10" s="37" customFormat="1" ht="18.75" customHeight="1" outlineLevel="1">
      <c r="A54" s="4">
        <v>33</v>
      </c>
      <c r="B54" s="30">
        <v>730869</v>
      </c>
      <c r="C54" s="80" t="s">
        <v>170</v>
      </c>
      <c r="D54" s="27" t="s">
        <v>179</v>
      </c>
      <c r="E54" s="32" t="s">
        <v>260</v>
      </c>
      <c r="F54" s="34">
        <v>201.13504269761489</v>
      </c>
      <c r="G54" s="128">
        <v>199.21814692475525</v>
      </c>
      <c r="H54" s="101">
        <f t="shared" si="2"/>
        <v>1.92</v>
      </c>
      <c r="I54" s="109">
        <f t="shared" si="4"/>
        <v>0.96</v>
      </c>
    </row>
    <row r="55" spans="1:10" s="37" customFormat="1" ht="18.75" customHeight="1" outlineLevel="1">
      <c r="A55" s="4">
        <v>34</v>
      </c>
      <c r="B55" s="30">
        <v>730693</v>
      </c>
      <c r="C55" s="80" t="s">
        <v>85</v>
      </c>
      <c r="D55" s="27" t="s">
        <v>179</v>
      </c>
      <c r="E55" s="32" t="s">
        <v>209</v>
      </c>
      <c r="F55" s="34">
        <v>179.12</v>
      </c>
      <c r="G55" s="128">
        <v>177.12</v>
      </c>
      <c r="H55" s="101">
        <f t="shared" si="2"/>
        <v>2</v>
      </c>
      <c r="I55" s="109">
        <f t="shared" si="4"/>
        <v>1.1299999999999999</v>
      </c>
    </row>
    <row r="56" spans="1:10" s="37" customFormat="1" ht="18.75" customHeight="1" outlineLevel="1">
      <c r="A56" s="4">
        <v>35</v>
      </c>
      <c r="B56" s="30">
        <v>630644</v>
      </c>
      <c r="C56" s="80" t="s">
        <v>231</v>
      </c>
      <c r="D56" s="27" t="s">
        <v>179</v>
      </c>
      <c r="E56" s="32" t="s">
        <v>203</v>
      </c>
      <c r="F56" s="34">
        <v>250.12</v>
      </c>
      <c r="G56" s="128">
        <v>250.12</v>
      </c>
      <c r="H56" s="101">
        <f t="shared" si="2"/>
        <v>0</v>
      </c>
      <c r="I56" s="109">
        <f t="shared" si="4"/>
        <v>0</v>
      </c>
    </row>
    <row r="57" spans="1:10" s="37" customFormat="1" ht="18.75" customHeight="1" outlineLevel="1">
      <c r="A57" s="4">
        <v>36</v>
      </c>
      <c r="B57" s="30">
        <v>630657</v>
      </c>
      <c r="C57" s="80" t="s">
        <v>282</v>
      </c>
      <c r="D57" s="27" t="s">
        <v>178</v>
      </c>
      <c r="E57" s="32" t="s">
        <v>194</v>
      </c>
      <c r="F57" s="34">
        <v>258.12</v>
      </c>
      <c r="G57" s="128">
        <v>258.12</v>
      </c>
      <c r="H57" s="101">
        <f t="shared" si="2"/>
        <v>0</v>
      </c>
      <c r="I57" s="109">
        <f t="shared" si="4"/>
        <v>0</v>
      </c>
    </row>
    <row r="58" spans="1:10" s="37" customFormat="1" ht="18.75" customHeight="1" outlineLevel="1">
      <c r="A58" s="4">
        <v>37</v>
      </c>
      <c r="B58" s="30">
        <v>730585</v>
      </c>
      <c r="C58" s="80" t="s">
        <v>86</v>
      </c>
      <c r="D58" s="27" t="s">
        <v>179</v>
      </c>
      <c r="E58" s="32" t="s">
        <v>230</v>
      </c>
      <c r="F58" s="34">
        <v>163.30218622605284</v>
      </c>
      <c r="G58" s="128">
        <v>161.30866784872211</v>
      </c>
      <c r="H58" s="101">
        <f t="shared" si="2"/>
        <v>1.99</v>
      </c>
      <c r="I58" s="109">
        <f t="shared" si="4"/>
        <v>1.23</v>
      </c>
    </row>
    <row r="59" spans="1:10" s="37" customFormat="1" ht="18.75" customHeight="1" outlineLevel="1">
      <c r="A59" s="4">
        <v>38</v>
      </c>
      <c r="B59" s="30">
        <v>730692</v>
      </c>
      <c r="C59" s="80" t="s">
        <v>87</v>
      </c>
      <c r="D59" s="27" t="s">
        <v>179</v>
      </c>
      <c r="E59" s="32" t="s">
        <v>217</v>
      </c>
      <c r="F59" s="34">
        <v>147.12</v>
      </c>
      <c r="G59" s="128">
        <v>145.12</v>
      </c>
      <c r="H59" s="101">
        <f t="shared" si="2"/>
        <v>2</v>
      </c>
      <c r="I59" s="109">
        <f t="shared" si="4"/>
        <v>1.38</v>
      </c>
    </row>
    <row r="60" spans="1:10" s="37" customFormat="1" ht="18.75" customHeight="1" outlineLevel="1">
      <c r="A60" s="4">
        <v>39</v>
      </c>
      <c r="B60" s="30">
        <v>730547</v>
      </c>
      <c r="C60" s="80" t="s">
        <v>88</v>
      </c>
      <c r="D60" s="27" t="s">
        <v>179</v>
      </c>
      <c r="E60" s="32" t="s">
        <v>204</v>
      </c>
      <c r="F60" s="34">
        <v>240.12</v>
      </c>
      <c r="G60" s="129">
        <v>240.12</v>
      </c>
      <c r="H60" s="103">
        <f t="shared" si="2"/>
        <v>0</v>
      </c>
      <c r="I60" s="110">
        <f t="shared" si="4"/>
        <v>0</v>
      </c>
    </row>
    <row r="61" spans="1:10" ht="18.75" customHeight="1">
      <c r="A61" s="7"/>
      <c r="B61" s="6"/>
      <c r="C61" s="7" t="s">
        <v>162</v>
      </c>
      <c r="D61" s="25"/>
      <c r="E61" s="17"/>
      <c r="F61" s="8"/>
      <c r="G61" s="127"/>
      <c r="H61" s="91"/>
      <c r="I61" s="92"/>
      <c r="J61" s="37"/>
    </row>
    <row r="62" spans="1:10" s="37" customFormat="1" ht="18.75" customHeight="1" outlineLevel="1">
      <c r="A62" s="4">
        <v>40</v>
      </c>
      <c r="B62" s="30">
        <v>630674</v>
      </c>
      <c r="C62" s="80" t="s">
        <v>304</v>
      </c>
      <c r="D62" s="27" t="s">
        <v>180</v>
      </c>
      <c r="E62" s="32" t="s">
        <v>209</v>
      </c>
      <c r="F62" s="34">
        <v>192.12</v>
      </c>
      <c r="G62" s="130">
        <v>192.12</v>
      </c>
      <c r="H62" s="102">
        <f t="shared" si="2"/>
        <v>0</v>
      </c>
      <c r="I62" s="111">
        <f t="shared" ref="I62:I63" si="5">ROUND(H62/G62*100,2)</f>
        <v>0</v>
      </c>
    </row>
    <row r="63" spans="1:10" s="37" customFormat="1" ht="18.75" customHeight="1" outlineLevel="1">
      <c r="A63" s="4">
        <v>41</v>
      </c>
      <c r="B63" s="30">
        <v>630675</v>
      </c>
      <c r="C63" s="80" t="s">
        <v>305</v>
      </c>
      <c r="D63" s="27" t="s">
        <v>180</v>
      </c>
      <c r="E63" s="32" t="s">
        <v>209</v>
      </c>
      <c r="F63" s="34">
        <v>235.12</v>
      </c>
      <c r="G63" s="129">
        <v>235.12</v>
      </c>
      <c r="H63" s="103">
        <f t="shared" si="2"/>
        <v>0</v>
      </c>
      <c r="I63" s="110">
        <f t="shared" si="5"/>
        <v>0</v>
      </c>
    </row>
    <row r="64" spans="1:10" ht="18.75" customHeight="1">
      <c r="A64" s="7"/>
      <c r="B64" s="6"/>
      <c r="C64" s="7" t="s">
        <v>163</v>
      </c>
      <c r="D64" s="25"/>
      <c r="E64" s="17">
        <v>0</v>
      </c>
      <c r="F64" s="8"/>
      <c r="G64" s="127"/>
      <c r="H64" s="91"/>
      <c r="I64" s="92"/>
      <c r="J64" s="37"/>
    </row>
    <row r="65" spans="1:10" s="37" customFormat="1" ht="18.75" customHeight="1" outlineLevel="1">
      <c r="A65" s="4">
        <v>42</v>
      </c>
      <c r="B65" s="30">
        <v>730267</v>
      </c>
      <c r="C65" s="80" t="s">
        <v>157</v>
      </c>
      <c r="D65" s="27" t="s">
        <v>182</v>
      </c>
      <c r="E65" s="32" t="s">
        <v>192</v>
      </c>
      <c r="F65" s="34">
        <v>92.100963302023473</v>
      </c>
      <c r="G65" s="130">
        <v>92.100963302023473</v>
      </c>
      <c r="H65" s="102">
        <f t="shared" si="2"/>
        <v>0</v>
      </c>
      <c r="I65" s="111">
        <f t="shared" ref="I65:I72" si="6">ROUND(H65/G65*100,2)</f>
        <v>0</v>
      </c>
    </row>
    <row r="66" spans="1:10" s="44" customFormat="1" ht="18.75" customHeight="1" outlineLevel="1">
      <c r="A66" s="4">
        <v>43</v>
      </c>
      <c r="B66" s="30">
        <v>730237</v>
      </c>
      <c r="C66" s="80" t="s">
        <v>89</v>
      </c>
      <c r="D66" s="27" t="s">
        <v>183</v>
      </c>
      <c r="E66" s="32" t="s">
        <v>197</v>
      </c>
      <c r="F66" s="34">
        <v>81.12</v>
      </c>
      <c r="G66" s="128">
        <v>81.12</v>
      </c>
      <c r="H66" s="101">
        <f t="shared" si="2"/>
        <v>0</v>
      </c>
      <c r="I66" s="109">
        <f t="shared" si="6"/>
        <v>0</v>
      </c>
      <c r="J66" s="37"/>
    </row>
    <row r="67" spans="1:10" s="37" customFormat="1" ht="18.75" customHeight="1" outlineLevel="1">
      <c r="A67" s="4">
        <v>44</v>
      </c>
      <c r="B67" s="30">
        <v>730236</v>
      </c>
      <c r="C67" s="80" t="s">
        <v>169</v>
      </c>
      <c r="D67" s="27" t="s">
        <v>183</v>
      </c>
      <c r="E67" s="32" t="s">
        <v>197</v>
      </c>
      <c r="F67" s="34">
        <v>99.12</v>
      </c>
      <c r="G67" s="128">
        <v>99.12</v>
      </c>
      <c r="H67" s="101">
        <f t="shared" si="2"/>
        <v>0</v>
      </c>
      <c r="I67" s="109">
        <f t="shared" si="6"/>
        <v>0</v>
      </c>
    </row>
    <row r="68" spans="1:10" s="37" customFormat="1" ht="18.75" customHeight="1" outlineLevel="1">
      <c r="A68" s="4">
        <v>45</v>
      </c>
      <c r="B68" s="30">
        <v>730268</v>
      </c>
      <c r="C68" s="80" t="s">
        <v>158</v>
      </c>
      <c r="D68" s="27" t="s">
        <v>182</v>
      </c>
      <c r="E68" s="32" t="s">
        <v>261</v>
      </c>
      <c r="F68" s="34">
        <v>176.79298839720289</v>
      </c>
      <c r="G68" s="128">
        <v>180.79298839720289</v>
      </c>
      <c r="H68" s="101">
        <f t="shared" si="2"/>
        <v>-4</v>
      </c>
      <c r="I68" s="109">
        <f t="shared" si="6"/>
        <v>-2.21</v>
      </c>
    </row>
    <row r="69" spans="1:10" s="37" customFormat="1" ht="18.75" customHeight="1" outlineLevel="1">
      <c r="A69" s="4">
        <v>46</v>
      </c>
      <c r="B69" s="30">
        <v>730238</v>
      </c>
      <c r="C69" s="80" t="s">
        <v>90</v>
      </c>
      <c r="D69" s="27" t="s">
        <v>183</v>
      </c>
      <c r="E69" s="32" t="s">
        <v>197</v>
      </c>
      <c r="F69" s="34">
        <v>165.12</v>
      </c>
      <c r="G69" s="128">
        <v>169.12</v>
      </c>
      <c r="H69" s="101">
        <f t="shared" si="2"/>
        <v>-4</v>
      </c>
      <c r="I69" s="109">
        <f t="shared" si="6"/>
        <v>-2.37</v>
      </c>
    </row>
    <row r="70" spans="1:10" s="37" customFormat="1" ht="18.75" customHeight="1" outlineLevel="1">
      <c r="A70" s="4">
        <v>47</v>
      </c>
      <c r="B70" s="30">
        <v>730266</v>
      </c>
      <c r="C70" s="80" t="s">
        <v>159</v>
      </c>
      <c r="D70" s="27" t="s">
        <v>182</v>
      </c>
      <c r="E70" s="32" t="s">
        <v>262</v>
      </c>
      <c r="F70" s="34">
        <v>293.24712310243672</v>
      </c>
      <c r="G70" s="128">
        <v>303.24712310243672</v>
      </c>
      <c r="H70" s="101">
        <f t="shared" si="2"/>
        <v>-10</v>
      </c>
      <c r="I70" s="109">
        <f t="shared" si="6"/>
        <v>-3.3</v>
      </c>
    </row>
    <row r="71" spans="1:10" s="37" customFormat="1" ht="18.75" customHeight="1" outlineLevel="1">
      <c r="A71" s="4">
        <v>48</v>
      </c>
      <c r="B71" s="30">
        <v>730235</v>
      </c>
      <c r="C71" s="80" t="s">
        <v>174</v>
      </c>
      <c r="D71" s="27" t="s">
        <v>179</v>
      </c>
      <c r="E71" s="32" t="s">
        <v>197</v>
      </c>
      <c r="F71" s="34">
        <v>280.12</v>
      </c>
      <c r="G71" s="128">
        <v>290.12</v>
      </c>
      <c r="H71" s="101">
        <f t="shared" si="2"/>
        <v>-10</v>
      </c>
      <c r="I71" s="109">
        <f t="shared" si="6"/>
        <v>-3.45</v>
      </c>
    </row>
    <row r="72" spans="1:10" s="37" customFormat="1" ht="18.75" customHeight="1" outlineLevel="1">
      <c r="A72" s="4">
        <v>49</v>
      </c>
      <c r="B72" s="30">
        <v>730232</v>
      </c>
      <c r="C72" s="80" t="s">
        <v>241</v>
      </c>
      <c r="D72" s="26" t="s">
        <v>179</v>
      </c>
      <c r="E72" s="32" t="s">
        <v>228</v>
      </c>
      <c r="F72" s="34">
        <v>299.17909261076096</v>
      </c>
      <c r="G72" s="129">
        <v>309.17909261076096</v>
      </c>
      <c r="H72" s="103">
        <f t="shared" si="2"/>
        <v>-10</v>
      </c>
      <c r="I72" s="110">
        <f t="shared" si="6"/>
        <v>-3.23</v>
      </c>
    </row>
    <row r="73" spans="1:10" s="12" customFormat="1" ht="18.75" customHeight="1">
      <c r="A73" s="7"/>
      <c r="B73" s="6"/>
      <c r="C73" s="7" t="s">
        <v>164</v>
      </c>
      <c r="D73" s="25"/>
      <c r="E73" s="17">
        <v>0</v>
      </c>
      <c r="F73" s="8"/>
      <c r="G73" s="127"/>
      <c r="H73" s="91"/>
      <c r="I73" s="92"/>
      <c r="J73" s="37"/>
    </row>
    <row r="74" spans="1:10" s="37" customFormat="1" ht="27" customHeight="1" outlineLevel="1">
      <c r="A74" s="4">
        <v>50</v>
      </c>
      <c r="B74" s="30">
        <v>330206</v>
      </c>
      <c r="C74" s="80" t="s">
        <v>275</v>
      </c>
      <c r="D74" s="26" t="s">
        <v>179</v>
      </c>
      <c r="E74" s="66" t="s">
        <v>279</v>
      </c>
      <c r="F74" s="34">
        <v>43.12</v>
      </c>
      <c r="G74" s="130">
        <v>43.12</v>
      </c>
      <c r="H74" s="102">
        <f t="shared" si="2"/>
        <v>0</v>
      </c>
      <c r="I74" s="111">
        <f t="shared" ref="I74:I80" si="7">ROUND(H74/G74*100,2)</f>
        <v>0</v>
      </c>
    </row>
    <row r="75" spans="1:10" s="37" customFormat="1" ht="18.75" customHeight="1" outlineLevel="1">
      <c r="A75" s="4">
        <v>51</v>
      </c>
      <c r="B75" s="30">
        <v>730229</v>
      </c>
      <c r="C75" s="80" t="s">
        <v>91</v>
      </c>
      <c r="D75" s="26" t="s">
        <v>179</v>
      </c>
      <c r="E75" s="43" t="s">
        <v>215</v>
      </c>
      <c r="F75" s="34">
        <v>125.12</v>
      </c>
      <c r="G75" s="128">
        <v>125.12</v>
      </c>
      <c r="H75" s="101">
        <f t="shared" si="2"/>
        <v>0</v>
      </c>
      <c r="I75" s="109">
        <f t="shared" si="7"/>
        <v>0</v>
      </c>
    </row>
    <row r="76" spans="1:10" s="37" customFormat="1" ht="21.75" customHeight="1" outlineLevel="1">
      <c r="A76" s="4">
        <v>52</v>
      </c>
      <c r="B76" s="30">
        <v>730233</v>
      </c>
      <c r="C76" s="80" t="s">
        <v>92</v>
      </c>
      <c r="D76" s="27" t="s">
        <v>179</v>
      </c>
      <c r="E76" s="32" t="s">
        <v>263</v>
      </c>
      <c r="F76" s="34">
        <v>44.184415851646044</v>
      </c>
      <c r="G76" s="128">
        <v>44.184415851646044</v>
      </c>
      <c r="H76" s="101">
        <f t="shared" si="2"/>
        <v>0</v>
      </c>
      <c r="I76" s="109">
        <f t="shared" si="7"/>
        <v>0</v>
      </c>
    </row>
    <row r="77" spans="1:10" s="37" customFormat="1" ht="18.75" customHeight="1" outlineLevel="1">
      <c r="A77" s="4">
        <v>53</v>
      </c>
      <c r="B77" s="30">
        <v>430204</v>
      </c>
      <c r="C77" s="80" t="s">
        <v>93</v>
      </c>
      <c r="D77" s="27" t="s">
        <v>179</v>
      </c>
      <c r="E77" s="32" t="s">
        <v>215</v>
      </c>
      <c r="F77" s="34">
        <v>32.119999999999997</v>
      </c>
      <c r="G77" s="128">
        <v>32.119999999999997</v>
      </c>
      <c r="H77" s="101">
        <f t="shared" si="2"/>
        <v>0</v>
      </c>
      <c r="I77" s="109">
        <f t="shared" si="7"/>
        <v>0</v>
      </c>
    </row>
    <row r="78" spans="1:10" s="37" customFormat="1" ht="18.75" customHeight="1" outlineLevel="1">
      <c r="A78" s="4">
        <v>54</v>
      </c>
      <c r="B78" s="30">
        <v>730219</v>
      </c>
      <c r="C78" s="80" t="s">
        <v>242</v>
      </c>
      <c r="D78" s="27" t="s">
        <v>184</v>
      </c>
      <c r="E78" s="32" t="s">
        <v>301</v>
      </c>
      <c r="F78" s="34">
        <v>169.11312741598275</v>
      </c>
      <c r="G78" s="128">
        <v>169.11312741598275</v>
      </c>
      <c r="H78" s="101">
        <f t="shared" si="2"/>
        <v>0</v>
      </c>
      <c r="I78" s="109">
        <f t="shared" si="7"/>
        <v>0</v>
      </c>
    </row>
    <row r="79" spans="1:10" s="37" customFormat="1" ht="18.75" customHeight="1" outlineLevel="1">
      <c r="A79" s="4">
        <v>55</v>
      </c>
      <c r="B79" s="30">
        <v>730234</v>
      </c>
      <c r="C79" s="80" t="s">
        <v>243</v>
      </c>
      <c r="D79" s="26" t="s">
        <v>179</v>
      </c>
      <c r="E79" s="32" t="s">
        <v>264</v>
      </c>
      <c r="F79" s="34">
        <v>178.84714017034494</v>
      </c>
      <c r="G79" s="128">
        <v>178.84714017034494</v>
      </c>
      <c r="H79" s="101">
        <f t="shared" si="2"/>
        <v>0</v>
      </c>
      <c r="I79" s="109">
        <f t="shared" si="7"/>
        <v>0</v>
      </c>
    </row>
    <row r="80" spans="1:10" s="37" customFormat="1" ht="18.75" customHeight="1" outlineLevel="1">
      <c r="A80" s="4">
        <v>56</v>
      </c>
      <c r="B80" s="30">
        <v>461720</v>
      </c>
      <c r="C80" s="80" t="s">
        <v>94</v>
      </c>
      <c r="D80" s="27" t="s">
        <v>179</v>
      </c>
      <c r="E80" s="32" t="s">
        <v>215</v>
      </c>
      <c r="F80" s="34">
        <v>155.12</v>
      </c>
      <c r="G80" s="128">
        <v>155.12</v>
      </c>
      <c r="H80" s="101">
        <f t="shared" si="2"/>
        <v>0</v>
      </c>
      <c r="I80" s="109">
        <f t="shared" si="7"/>
        <v>0</v>
      </c>
    </row>
    <row r="81" spans="1:10" ht="18.75" customHeight="1">
      <c r="A81" s="68"/>
      <c r="B81" s="69"/>
      <c r="C81" s="68" t="s">
        <v>11</v>
      </c>
      <c r="D81" s="28"/>
      <c r="E81" s="18">
        <v>0</v>
      </c>
      <c r="F81" s="13"/>
      <c r="G81" s="131"/>
      <c r="H81" s="104"/>
      <c r="I81" s="112"/>
      <c r="J81" s="37"/>
    </row>
    <row r="82" spans="1:10" ht="18.75" customHeight="1">
      <c r="A82" s="7"/>
      <c r="B82" s="6"/>
      <c r="C82" s="7" t="s">
        <v>321</v>
      </c>
      <c r="D82" s="25"/>
      <c r="E82" s="17">
        <v>0</v>
      </c>
      <c r="F82" s="8"/>
      <c r="G82" s="127"/>
      <c r="H82" s="91"/>
      <c r="I82" s="92"/>
      <c r="J82" s="37"/>
    </row>
    <row r="83" spans="1:10" s="37" customFormat="1" ht="18.75" customHeight="1" outlineLevel="1">
      <c r="A83" s="4">
        <v>57</v>
      </c>
      <c r="B83" s="30">
        <v>330110</v>
      </c>
      <c r="C83" s="80" t="s">
        <v>42</v>
      </c>
      <c r="D83" s="27" t="s">
        <v>185</v>
      </c>
      <c r="E83" s="32" t="s">
        <v>192</v>
      </c>
      <c r="F83" s="34">
        <v>270.12</v>
      </c>
      <c r="G83" s="130">
        <v>270.12</v>
      </c>
      <c r="H83" s="102">
        <f t="shared" ref="H83:H90" si="8">ROUND(F83-G83,2)</f>
        <v>0</v>
      </c>
      <c r="I83" s="111">
        <f t="shared" ref="I83:I90" si="9">ROUND(H83/G83*100,2)</f>
        <v>0</v>
      </c>
    </row>
    <row r="84" spans="1:10" s="37" customFormat="1" ht="18.75" customHeight="1" outlineLevel="1">
      <c r="A84" s="4">
        <v>58</v>
      </c>
      <c r="B84" s="30">
        <v>730558</v>
      </c>
      <c r="C84" s="80" t="s">
        <v>3</v>
      </c>
      <c r="D84" s="27" t="s">
        <v>185</v>
      </c>
      <c r="E84" s="32" t="s">
        <v>192</v>
      </c>
      <c r="F84" s="34">
        <v>151.12</v>
      </c>
      <c r="G84" s="128">
        <v>151.12</v>
      </c>
      <c r="H84" s="101">
        <f t="shared" si="8"/>
        <v>0</v>
      </c>
      <c r="I84" s="109">
        <f t="shared" si="9"/>
        <v>0</v>
      </c>
    </row>
    <row r="85" spans="1:10" s="37" customFormat="1" ht="18.75" customHeight="1" outlineLevel="1">
      <c r="A85" s="4">
        <v>59</v>
      </c>
      <c r="B85" s="30">
        <v>730113</v>
      </c>
      <c r="C85" s="80" t="s">
        <v>37</v>
      </c>
      <c r="D85" s="27" t="s">
        <v>185</v>
      </c>
      <c r="E85" s="32" t="s">
        <v>204</v>
      </c>
      <c r="F85" s="34">
        <v>210.12</v>
      </c>
      <c r="G85" s="128">
        <v>202.12</v>
      </c>
      <c r="H85" s="101">
        <f t="shared" si="8"/>
        <v>8</v>
      </c>
      <c r="I85" s="109">
        <f t="shared" si="9"/>
        <v>3.96</v>
      </c>
    </row>
    <row r="86" spans="1:10" s="37" customFormat="1" ht="18.75" customHeight="1" outlineLevel="1">
      <c r="A86" s="4">
        <v>60</v>
      </c>
      <c r="B86" s="30">
        <v>730536</v>
      </c>
      <c r="C86" s="80" t="s">
        <v>38</v>
      </c>
      <c r="D86" s="27" t="s">
        <v>185</v>
      </c>
      <c r="E86" s="32" t="s">
        <v>199</v>
      </c>
      <c r="F86" s="34">
        <v>262.12</v>
      </c>
      <c r="G86" s="128">
        <v>262.12</v>
      </c>
      <c r="H86" s="101">
        <f t="shared" si="8"/>
        <v>0</v>
      </c>
      <c r="I86" s="109">
        <f t="shared" si="9"/>
        <v>0</v>
      </c>
    </row>
    <row r="87" spans="1:10" s="37" customFormat="1" ht="18.75" customHeight="1" outlineLevel="1">
      <c r="A87" s="4">
        <v>61</v>
      </c>
      <c r="B87" s="30">
        <v>730515</v>
      </c>
      <c r="C87" s="80" t="s">
        <v>39</v>
      </c>
      <c r="D87" s="27" t="s">
        <v>185</v>
      </c>
      <c r="E87" s="32" t="s">
        <v>199</v>
      </c>
      <c r="F87" s="34">
        <v>249.12</v>
      </c>
      <c r="G87" s="128">
        <v>246.12</v>
      </c>
      <c r="H87" s="101">
        <f t="shared" si="8"/>
        <v>3</v>
      </c>
      <c r="I87" s="109">
        <f t="shared" si="9"/>
        <v>1.22</v>
      </c>
    </row>
    <row r="88" spans="1:10" s="37" customFormat="1" ht="18.75" customHeight="1" outlineLevel="1">
      <c r="A88" s="4">
        <v>62</v>
      </c>
      <c r="B88" s="30">
        <v>730513</v>
      </c>
      <c r="C88" s="80" t="s">
        <v>40</v>
      </c>
      <c r="D88" s="27" t="s">
        <v>185</v>
      </c>
      <c r="E88" s="32" t="s">
        <v>201</v>
      </c>
      <c r="F88" s="34">
        <v>249.12</v>
      </c>
      <c r="G88" s="128">
        <v>246.12</v>
      </c>
      <c r="H88" s="101">
        <f t="shared" si="8"/>
        <v>3</v>
      </c>
      <c r="I88" s="109">
        <f t="shared" si="9"/>
        <v>1.22</v>
      </c>
    </row>
    <row r="89" spans="1:10" s="37" customFormat="1" ht="18.75" customHeight="1" outlineLevel="1">
      <c r="A89" s="4">
        <v>63</v>
      </c>
      <c r="B89" s="30">
        <v>730557</v>
      </c>
      <c r="C89" s="80" t="s">
        <v>4</v>
      </c>
      <c r="D89" s="27" t="s">
        <v>185</v>
      </c>
      <c r="E89" s="32" t="s">
        <v>195</v>
      </c>
      <c r="F89" s="34">
        <v>149.12</v>
      </c>
      <c r="G89" s="128">
        <v>149.12</v>
      </c>
      <c r="H89" s="101">
        <f t="shared" si="8"/>
        <v>0</v>
      </c>
      <c r="I89" s="109">
        <f t="shared" si="9"/>
        <v>0</v>
      </c>
    </row>
    <row r="90" spans="1:10" s="37" customFormat="1" ht="18.75" customHeight="1" outlineLevel="1">
      <c r="A90" s="4">
        <v>64</v>
      </c>
      <c r="B90" s="30">
        <v>730514</v>
      </c>
      <c r="C90" s="80" t="s">
        <v>41</v>
      </c>
      <c r="D90" s="27" t="s">
        <v>185</v>
      </c>
      <c r="E90" s="32" t="s">
        <v>195</v>
      </c>
      <c r="F90" s="34">
        <v>310.12</v>
      </c>
      <c r="G90" s="129">
        <v>310.12</v>
      </c>
      <c r="H90" s="103">
        <f t="shared" si="8"/>
        <v>0</v>
      </c>
      <c r="I90" s="110">
        <f t="shared" si="9"/>
        <v>0</v>
      </c>
    </row>
    <row r="91" spans="1:10" ht="20.25" customHeight="1">
      <c r="A91" s="7"/>
      <c r="B91" s="6"/>
      <c r="C91" s="7" t="s">
        <v>328</v>
      </c>
      <c r="D91" s="25"/>
      <c r="E91" s="17"/>
      <c r="F91" s="8"/>
      <c r="G91" s="127"/>
      <c r="H91" s="91"/>
      <c r="I91" s="92"/>
      <c r="J91" s="37"/>
    </row>
    <row r="92" spans="1:10" s="44" customFormat="1" ht="18.75" customHeight="1" outlineLevel="1">
      <c r="A92" s="4">
        <v>65</v>
      </c>
      <c r="B92" s="30">
        <v>730996</v>
      </c>
      <c r="C92" s="80" t="s">
        <v>326</v>
      </c>
      <c r="D92" s="27" t="s">
        <v>185</v>
      </c>
      <c r="E92" s="32" t="s">
        <v>261</v>
      </c>
      <c r="F92" s="34">
        <v>179.12</v>
      </c>
      <c r="G92" s="128">
        <v>178.12</v>
      </c>
      <c r="H92" s="101">
        <f t="shared" ref="H92:H93" si="10">ROUND(F92-G92,2)</f>
        <v>1</v>
      </c>
      <c r="I92" s="109">
        <f t="shared" ref="I92:I93" si="11">ROUND(H92/G92*100,2)</f>
        <v>0.56000000000000005</v>
      </c>
      <c r="J92" s="37"/>
    </row>
    <row r="93" spans="1:10" s="37" customFormat="1" ht="18.75" customHeight="1" outlineLevel="1">
      <c r="A93" s="4">
        <v>66</v>
      </c>
      <c r="B93" s="30">
        <v>730997</v>
      </c>
      <c r="C93" s="80" t="s">
        <v>327</v>
      </c>
      <c r="D93" s="27" t="s">
        <v>185</v>
      </c>
      <c r="E93" s="32" t="s">
        <v>261</v>
      </c>
      <c r="F93" s="34">
        <v>189.12</v>
      </c>
      <c r="G93" s="128">
        <v>188.12</v>
      </c>
      <c r="H93" s="101">
        <f t="shared" si="10"/>
        <v>1</v>
      </c>
      <c r="I93" s="109">
        <f t="shared" si="11"/>
        <v>0.53</v>
      </c>
    </row>
    <row r="94" spans="1:10" ht="18.75" customHeight="1">
      <c r="A94" s="7"/>
      <c r="B94" s="6"/>
      <c r="C94" s="7" t="s">
        <v>329</v>
      </c>
      <c r="D94" s="25"/>
      <c r="E94" s="17">
        <v>0</v>
      </c>
      <c r="F94" s="8"/>
      <c r="G94" s="127"/>
      <c r="H94" s="91"/>
      <c r="I94" s="92"/>
      <c r="J94" s="37"/>
    </row>
    <row r="95" spans="1:10" s="37" customFormat="1" ht="18.75" customHeight="1" outlineLevel="1">
      <c r="A95" s="4">
        <v>67</v>
      </c>
      <c r="B95" s="30">
        <v>730715</v>
      </c>
      <c r="C95" s="80" t="s">
        <v>257</v>
      </c>
      <c r="D95" s="27" t="s">
        <v>185</v>
      </c>
      <c r="E95" s="32" t="s">
        <v>203</v>
      </c>
      <c r="F95" s="34">
        <v>191.12</v>
      </c>
      <c r="G95" s="130">
        <v>187.12</v>
      </c>
      <c r="H95" s="102">
        <f t="shared" ref="H95:H105" si="12">ROUND(F95-G95,2)</f>
        <v>4</v>
      </c>
      <c r="I95" s="111">
        <f t="shared" ref="I95:I105" si="13">ROUND(H95/G95*100,2)</f>
        <v>2.14</v>
      </c>
    </row>
    <row r="96" spans="1:10" s="37" customFormat="1" ht="18.75" customHeight="1" outlineLevel="1">
      <c r="A96" s="4">
        <v>68</v>
      </c>
      <c r="B96" s="30">
        <v>720740</v>
      </c>
      <c r="C96" s="80" t="s">
        <v>271</v>
      </c>
      <c r="D96" s="27" t="s">
        <v>185</v>
      </c>
      <c r="E96" s="32" t="s">
        <v>203</v>
      </c>
      <c r="F96" s="34">
        <v>196.12</v>
      </c>
      <c r="G96" s="128">
        <v>192.12</v>
      </c>
      <c r="H96" s="101">
        <f t="shared" si="12"/>
        <v>4</v>
      </c>
      <c r="I96" s="109">
        <f t="shared" si="13"/>
        <v>2.08</v>
      </c>
    </row>
    <row r="97" spans="1:10" s="37" customFormat="1" ht="18.75" customHeight="1" outlineLevel="1">
      <c r="A97" s="4">
        <v>69</v>
      </c>
      <c r="B97" s="30">
        <v>430702</v>
      </c>
      <c r="C97" s="80" t="s">
        <v>43</v>
      </c>
      <c r="D97" s="27" t="s">
        <v>185</v>
      </c>
      <c r="E97" s="32" t="s">
        <v>204</v>
      </c>
      <c r="F97" s="34">
        <v>11.12</v>
      </c>
      <c r="G97" s="128">
        <v>15.12</v>
      </c>
      <c r="H97" s="101">
        <f t="shared" si="12"/>
        <v>-4</v>
      </c>
      <c r="I97" s="109">
        <f t="shared" si="13"/>
        <v>-26.46</v>
      </c>
    </row>
    <row r="98" spans="1:10" s="37" customFormat="1" ht="18.75" customHeight="1" outlineLevel="1">
      <c r="A98" s="4">
        <v>70</v>
      </c>
      <c r="B98" s="30">
        <v>630703</v>
      </c>
      <c r="C98" s="80" t="s">
        <v>44</v>
      </c>
      <c r="D98" s="27" t="s">
        <v>185</v>
      </c>
      <c r="E98" s="32" t="s">
        <v>204</v>
      </c>
      <c r="F98" s="34">
        <v>72.12</v>
      </c>
      <c r="G98" s="128">
        <v>79.12</v>
      </c>
      <c r="H98" s="101">
        <f t="shared" si="12"/>
        <v>-7</v>
      </c>
      <c r="I98" s="109">
        <f t="shared" si="13"/>
        <v>-8.85</v>
      </c>
    </row>
    <row r="99" spans="1:10" s="37" customFormat="1" ht="18.75" customHeight="1" outlineLevel="1">
      <c r="A99" s="4">
        <v>71</v>
      </c>
      <c r="B99" s="30">
        <v>630704</v>
      </c>
      <c r="C99" s="80" t="s">
        <v>324</v>
      </c>
      <c r="D99" s="27" t="s">
        <v>185</v>
      </c>
      <c r="E99" s="32" t="s">
        <v>265</v>
      </c>
      <c r="F99" s="34">
        <v>190.12</v>
      </c>
      <c r="G99" s="128">
        <v>186.12</v>
      </c>
      <c r="H99" s="101">
        <f t="shared" si="12"/>
        <v>4</v>
      </c>
      <c r="I99" s="109">
        <f t="shared" si="13"/>
        <v>2.15</v>
      </c>
    </row>
    <row r="100" spans="1:10" s="37" customFormat="1" ht="18.75" customHeight="1" outlineLevel="1">
      <c r="A100" s="4">
        <v>72</v>
      </c>
      <c r="B100" s="30">
        <v>730719</v>
      </c>
      <c r="C100" s="80" t="s">
        <v>45</v>
      </c>
      <c r="D100" s="27" t="s">
        <v>185</v>
      </c>
      <c r="E100" s="32" t="s">
        <v>204</v>
      </c>
      <c r="F100" s="34">
        <v>88.12</v>
      </c>
      <c r="G100" s="128">
        <v>88.12</v>
      </c>
      <c r="H100" s="101">
        <f t="shared" si="12"/>
        <v>0</v>
      </c>
      <c r="I100" s="109">
        <f t="shared" si="13"/>
        <v>0</v>
      </c>
    </row>
    <row r="101" spans="1:10" s="37" customFormat="1" ht="18.75" customHeight="1" outlineLevel="1">
      <c r="A101" s="4">
        <v>73</v>
      </c>
      <c r="B101" s="30">
        <v>730721</v>
      </c>
      <c r="C101" s="80" t="s">
        <v>46</v>
      </c>
      <c r="D101" s="27" t="s">
        <v>185</v>
      </c>
      <c r="E101" s="32" t="s">
        <v>195</v>
      </c>
      <c r="F101" s="34">
        <v>179.12</v>
      </c>
      <c r="G101" s="128">
        <v>177.12</v>
      </c>
      <c r="H101" s="101">
        <f t="shared" si="12"/>
        <v>2</v>
      </c>
      <c r="I101" s="109">
        <f t="shared" si="13"/>
        <v>1.1299999999999999</v>
      </c>
    </row>
    <row r="102" spans="1:10" s="37" customFormat="1" ht="18.75" customHeight="1" outlineLevel="1">
      <c r="A102" s="4">
        <v>74</v>
      </c>
      <c r="B102" s="30">
        <v>630645</v>
      </c>
      <c r="C102" s="80" t="s">
        <v>232</v>
      </c>
      <c r="D102" s="27" t="s">
        <v>185</v>
      </c>
      <c r="E102" s="32" t="s">
        <v>203</v>
      </c>
      <c r="F102" s="34">
        <v>250.12</v>
      </c>
      <c r="G102" s="128">
        <v>250.12</v>
      </c>
      <c r="H102" s="101">
        <f t="shared" si="12"/>
        <v>0</v>
      </c>
      <c r="I102" s="109">
        <f t="shared" si="13"/>
        <v>0</v>
      </c>
    </row>
    <row r="103" spans="1:10" s="37" customFormat="1" ht="18.75" customHeight="1" outlineLevel="1">
      <c r="A103" s="4">
        <v>75</v>
      </c>
      <c r="B103" s="30">
        <v>330700</v>
      </c>
      <c r="C103" s="80" t="s">
        <v>47</v>
      </c>
      <c r="D103" s="27" t="s">
        <v>185</v>
      </c>
      <c r="E103" s="32" t="s">
        <v>195</v>
      </c>
      <c r="F103" s="34">
        <v>147.12</v>
      </c>
      <c r="G103" s="128">
        <v>145.12</v>
      </c>
      <c r="H103" s="101">
        <f t="shared" si="12"/>
        <v>2</v>
      </c>
      <c r="I103" s="109">
        <f t="shared" si="13"/>
        <v>1.38</v>
      </c>
    </row>
    <row r="104" spans="1:10" s="37" customFormat="1" ht="18.75" customHeight="1" outlineLevel="1">
      <c r="A104" s="4">
        <v>76</v>
      </c>
      <c r="B104" s="30">
        <v>730828</v>
      </c>
      <c r="C104" s="80" t="s">
        <v>48</v>
      </c>
      <c r="D104" s="27" t="s">
        <v>185</v>
      </c>
      <c r="E104" s="32" t="s">
        <v>204</v>
      </c>
      <c r="F104" s="34">
        <v>189.12</v>
      </c>
      <c r="G104" s="128">
        <v>185.12</v>
      </c>
      <c r="H104" s="101">
        <f t="shared" si="12"/>
        <v>4</v>
      </c>
      <c r="I104" s="109">
        <f t="shared" si="13"/>
        <v>2.16</v>
      </c>
    </row>
    <row r="105" spans="1:10" s="37" customFormat="1" ht="18.75" customHeight="1" outlineLevel="1">
      <c r="A105" s="4">
        <v>77</v>
      </c>
      <c r="B105" s="30">
        <v>730827</v>
      </c>
      <c r="C105" s="80" t="s">
        <v>49</v>
      </c>
      <c r="D105" s="27" t="s">
        <v>185</v>
      </c>
      <c r="E105" s="32" t="s">
        <v>204</v>
      </c>
      <c r="F105" s="34">
        <v>189.12</v>
      </c>
      <c r="G105" s="128">
        <v>185.12</v>
      </c>
      <c r="H105" s="101">
        <f t="shared" si="12"/>
        <v>4</v>
      </c>
      <c r="I105" s="109">
        <f t="shared" si="13"/>
        <v>2.16</v>
      </c>
    </row>
    <row r="106" spans="1:10" s="37" customFormat="1" ht="18.75" customHeight="1" outlineLevel="1">
      <c r="A106" s="4">
        <v>78</v>
      </c>
      <c r="B106" s="30">
        <v>730829</v>
      </c>
      <c r="C106" s="80" t="s">
        <v>340</v>
      </c>
      <c r="D106" s="27" t="s">
        <v>185</v>
      </c>
      <c r="E106" s="32">
        <v>12</v>
      </c>
      <c r="F106" s="34">
        <v>410.12</v>
      </c>
      <c r="G106" s="129">
        <v>410.12</v>
      </c>
      <c r="H106" s="101">
        <f t="shared" ref="H106:H109" si="14">ROUND(F106-G106,2)</f>
        <v>0</v>
      </c>
      <c r="I106" s="109">
        <f t="shared" ref="I106:I109" si="15">ROUND(H106/G106*100,2)</f>
        <v>0</v>
      </c>
    </row>
    <row r="107" spans="1:10" s="37" customFormat="1" ht="18.75" customHeight="1" outlineLevel="1">
      <c r="A107" s="4">
        <v>79</v>
      </c>
      <c r="B107" s="30">
        <v>730991</v>
      </c>
      <c r="C107" s="80" t="s">
        <v>341</v>
      </c>
      <c r="D107" s="27" t="s">
        <v>185</v>
      </c>
      <c r="E107" s="32">
        <v>12</v>
      </c>
      <c r="F107" s="34">
        <v>410.12</v>
      </c>
      <c r="G107" s="129">
        <v>410.12</v>
      </c>
      <c r="H107" s="101">
        <f t="shared" si="14"/>
        <v>0</v>
      </c>
      <c r="I107" s="109">
        <f t="shared" si="15"/>
        <v>0</v>
      </c>
    </row>
    <row r="108" spans="1:10" s="37" customFormat="1" ht="18.75" customHeight="1" outlineLevel="1">
      <c r="A108" s="4">
        <v>80</v>
      </c>
      <c r="B108" s="30">
        <v>730992</v>
      </c>
      <c r="C108" s="80" t="s">
        <v>342</v>
      </c>
      <c r="D108" s="27" t="s">
        <v>185</v>
      </c>
      <c r="E108" s="32">
        <v>12</v>
      </c>
      <c r="F108" s="34">
        <v>410.12</v>
      </c>
      <c r="G108" s="129">
        <v>410.12</v>
      </c>
      <c r="H108" s="101">
        <f t="shared" si="14"/>
        <v>0</v>
      </c>
      <c r="I108" s="109">
        <f t="shared" si="15"/>
        <v>0</v>
      </c>
    </row>
    <row r="109" spans="1:10" s="37" customFormat="1" ht="18.75" customHeight="1" outlineLevel="1">
      <c r="A109" s="4">
        <v>81</v>
      </c>
      <c r="B109" s="30">
        <v>730709</v>
      </c>
      <c r="C109" s="80" t="s">
        <v>50</v>
      </c>
      <c r="D109" s="27" t="s">
        <v>185</v>
      </c>
      <c r="E109" s="32" t="s">
        <v>265</v>
      </c>
      <c r="F109" s="34">
        <v>190.12</v>
      </c>
      <c r="G109" s="129">
        <v>186.12</v>
      </c>
      <c r="H109" s="101">
        <f t="shared" si="14"/>
        <v>4</v>
      </c>
      <c r="I109" s="109">
        <f t="shared" si="15"/>
        <v>2.15</v>
      </c>
    </row>
    <row r="110" spans="1:10" ht="18.75" customHeight="1">
      <c r="A110" s="7"/>
      <c r="B110" s="6"/>
      <c r="C110" s="7" t="s">
        <v>330</v>
      </c>
      <c r="D110" s="25"/>
      <c r="E110" s="17"/>
      <c r="F110" s="8"/>
      <c r="G110" s="127"/>
      <c r="H110" s="91"/>
      <c r="I110" s="92"/>
      <c r="J110" s="37"/>
    </row>
    <row r="111" spans="1:10" s="37" customFormat="1" ht="18.75" customHeight="1" outlineLevel="1">
      <c r="A111" s="4">
        <v>82</v>
      </c>
      <c r="B111" s="30">
        <v>630716</v>
      </c>
      <c r="C111" s="80" t="s">
        <v>272</v>
      </c>
      <c r="D111" s="27" t="s">
        <v>185</v>
      </c>
      <c r="E111" s="32">
        <v>8</v>
      </c>
      <c r="F111" s="34">
        <v>119.12</v>
      </c>
      <c r="G111" s="130">
        <v>117.12</v>
      </c>
      <c r="H111" s="102">
        <f t="shared" ref="H111:H121" si="16">ROUND(F111-G111,2)</f>
        <v>2</v>
      </c>
      <c r="I111" s="111">
        <f t="shared" ref="I111:I121" si="17">ROUND(H111/G111*100,2)</f>
        <v>1.71</v>
      </c>
    </row>
    <row r="112" spans="1:10" s="37" customFormat="1" ht="18.75" customHeight="1" outlineLevel="1">
      <c r="A112" s="4">
        <v>83</v>
      </c>
      <c r="B112" s="30">
        <v>730133</v>
      </c>
      <c r="C112" s="80" t="s">
        <v>51</v>
      </c>
      <c r="D112" s="27" t="s">
        <v>185</v>
      </c>
      <c r="E112" s="32">
        <v>8</v>
      </c>
      <c r="F112" s="34">
        <v>124.12</v>
      </c>
      <c r="G112" s="128">
        <v>122.12</v>
      </c>
      <c r="H112" s="101">
        <f t="shared" si="16"/>
        <v>2</v>
      </c>
      <c r="I112" s="109">
        <f t="shared" si="17"/>
        <v>1.64</v>
      </c>
    </row>
    <row r="113" spans="1:10" s="37" customFormat="1" ht="18.75" customHeight="1" outlineLevel="1">
      <c r="A113" s="4">
        <v>84</v>
      </c>
      <c r="B113" s="30">
        <v>630916</v>
      </c>
      <c r="C113" s="80" t="s">
        <v>52</v>
      </c>
      <c r="D113" s="27" t="s">
        <v>185</v>
      </c>
      <c r="E113" s="32" t="s">
        <v>203</v>
      </c>
      <c r="F113" s="34">
        <v>135.12</v>
      </c>
      <c r="G113" s="128">
        <v>133.12</v>
      </c>
      <c r="H113" s="101">
        <f t="shared" si="16"/>
        <v>2</v>
      </c>
      <c r="I113" s="109">
        <f t="shared" si="17"/>
        <v>1.5</v>
      </c>
    </row>
    <row r="114" spans="1:10" s="37" customFormat="1" ht="18.75" customHeight="1" outlineLevel="1">
      <c r="A114" s="4">
        <v>85</v>
      </c>
      <c r="B114" s="30">
        <v>730925</v>
      </c>
      <c r="C114" s="80" t="s">
        <v>53</v>
      </c>
      <c r="D114" s="27" t="s">
        <v>185</v>
      </c>
      <c r="E114" s="32" t="s">
        <v>203</v>
      </c>
      <c r="F114" s="34">
        <v>123.12</v>
      </c>
      <c r="G114" s="128">
        <v>121.12</v>
      </c>
      <c r="H114" s="101">
        <f t="shared" si="16"/>
        <v>2</v>
      </c>
      <c r="I114" s="109">
        <f t="shared" si="17"/>
        <v>1.65</v>
      </c>
    </row>
    <row r="115" spans="1:10" s="37" customFormat="1" ht="18.75" customHeight="1" outlineLevel="1">
      <c r="A115" s="4">
        <v>86</v>
      </c>
      <c r="B115" s="30">
        <v>730254</v>
      </c>
      <c r="C115" s="80" t="s">
        <v>273</v>
      </c>
      <c r="D115" s="27" t="s">
        <v>185</v>
      </c>
      <c r="E115" s="32" t="s">
        <v>203</v>
      </c>
      <c r="F115" s="34">
        <v>144.12</v>
      </c>
      <c r="G115" s="128">
        <v>142.12</v>
      </c>
      <c r="H115" s="101">
        <f t="shared" si="16"/>
        <v>2</v>
      </c>
      <c r="I115" s="109">
        <f t="shared" si="17"/>
        <v>1.41</v>
      </c>
    </row>
    <row r="116" spans="1:10" s="37" customFormat="1" ht="18.75" customHeight="1" outlineLevel="1">
      <c r="A116" s="4">
        <v>87</v>
      </c>
      <c r="B116" s="30">
        <v>730900</v>
      </c>
      <c r="C116" s="80" t="s">
        <v>54</v>
      </c>
      <c r="D116" s="27" t="s">
        <v>185</v>
      </c>
      <c r="E116" s="32" t="s">
        <v>203</v>
      </c>
      <c r="F116" s="34">
        <v>163.12</v>
      </c>
      <c r="G116" s="128">
        <v>160.12</v>
      </c>
      <c r="H116" s="101">
        <f t="shared" si="16"/>
        <v>3</v>
      </c>
      <c r="I116" s="109">
        <f t="shared" si="17"/>
        <v>1.87</v>
      </c>
    </row>
    <row r="117" spans="1:10" s="37" customFormat="1" ht="18.75" customHeight="1" outlineLevel="1">
      <c r="A117" s="4">
        <v>88</v>
      </c>
      <c r="B117" s="30">
        <v>730902</v>
      </c>
      <c r="C117" s="80" t="s">
        <v>55</v>
      </c>
      <c r="D117" s="27" t="s">
        <v>185</v>
      </c>
      <c r="E117" s="32" t="s">
        <v>203</v>
      </c>
      <c r="F117" s="34">
        <v>163.12</v>
      </c>
      <c r="G117" s="128">
        <v>160.12</v>
      </c>
      <c r="H117" s="101">
        <f t="shared" si="16"/>
        <v>3</v>
      </c>
      <c r="I117" s="109">
        <f t="shared" si="17"/>
        <v>1.87</v>
      </c>
    </row>
    <row r="118" spans="1:10" s="37" customFormat="1" ht="18.75" customHeight="1" outlineLevel="1">
      <c r="A118" s="4">
        <v>89</v>
      </c>
      <c r="B118" s="30">
        <v>730932</v>
      </c>
      <c r="C118" s="80" t="s">
        <v>16</v>
      </c>
      <c r="D118" s="27" t="s">
        <v>185</v>
      </c>
      <c r="E118" s="32" t="s">
        <v>203</v>
      </c>
      <c r="F118" s="34">
        <v>123.12</v>
      </c>
      <c r="G118" s="128">
        <v>121.12</v>
      </c>
      <c r="H118" s="101">
        <f t="shared" si="16"/>
        <v>2</v>
      </c>
      <c r="I118" s="109">
        <f t="shared" si="17"/>
        <v>1.65</v>
      </c>
    </row>
    <row r="119" spans="1:10" s="37" customFormat="1" ht="18.75" customHeight="1" outlineLevel="1">
      <c r="A119" s="4">
        <v>90</v>
      </c>
      <c r="B119" s="30">
        <v>730962</v>
      </c>
      <c r="C119" s="80" t="s">
        <v>103</v>
      </c>
      <c r="D119" s="27" t="s">
        <v>185</v>
      </c>
      <c r="E119" s="32" t="s">
        <v>203</v>
      </c>
      <c r="F119" s="34">
        <v>114.12</v>
      </c>
      <c r="G119" s="128">
        <v>111.12</v>
      </c>
      <c r="H119" s="101">
        <f t="shared" si="16"/>
        <v>3</v>
      </c>
      <c r="I119" s="109">
        <f t="shared" si="17"/>
        <v>2.7</v>
      </c>
    </row>
    <row r="120" spans="1:10" s="37" customFormat="1" ht="18.75" customHeight="1" outlineLevel="1">
      <c r="A120" s="4">
        <v>91</v>
      </c>
      <c r="B120" s="30">
        <v>730935</v>
      </c>
      <c r="C120" s="80" t="s">
        <v>56</v>
      </c>
      <c r="D120" s="27" t="s">
        <v>185</v>
      </c>
      <c r="E120" s="32">
        <v>8</v>
      </c>
      <c r="F120" s="34">
        <v>92.12</v>
      </c>
      <c r="G120" s="128">
        <v>92.12</v>
      </c>
      <c r="H120" s="101">
        <f t="shared" si="16"/>
        <v>0</v>
      </c>
      <c r="I120" s="109">
        <f t="shared" si="17"/>
        <v>0</v>
      </c>
    </row>
    <row r="121" spans="1:10" s="37" customFormat="1" ht="18.75" customHeight="1" outlineLevel="1">
      <c r="A121" s="4">
        <v>92</v>
      </c>
      <c r="B121" s="30">
        <v>630989</v>
      </c>
      <c r="C121" s="80" t="s">
        <v>57</v>
      </c>
      <c r="D121" s="27" t="s">
        <v>185</v>
      </c>
      <c r="E121" s="32">
        <v>8</v>
      </c>
      <c r="F121" s="34">
        <v>85.12</v>
      </c>
      <c r="G121" s="129">
        <v>85.12</v>
      </c>
      <c r="H121" s="103">
        <f t="shared" si="16"/>
        <v>0</v>
      </c>
      <c r="I121" s="110">
        <f t="shared" si="17"/>
        <v>0</v>
      </c>
    </row>
    <row r="122" spans="1:10" ht="18.75" customHeight="1">
      <c r="A122" s="7"/>
      <c r="B122" s="6"/>
      <c r="C122" s="7" t="s">
        <v>332</v>
      </c>
      <c r="D122" s="25"/>
      <c r="E122" s="17">
        <v>0</v>
      </c>
      <c r="F122" s="8"/>
      <c r="G122" s="127"/>
      <c r="H122" s="91"/>
      <c r="I122" s="92"/>
      <c r="J122" s="37"/>
    </row>
    <row r="123" spans="1:10" s="37" customFormat="1" ht="18.75" customHeight="1" outlineLevel="1">
      <c r="A123" s="4">
        <v>93</v>
      </c>
      <c r="B123" s="30">
        <v>630680</v>
      </c>
      <c r="C123" s="80" t="s">
        <v>333</v>
      </c>
      <c r="D123" s="27" t="s">
        <v>185</v>
      </c>
      <c r="E123" s="32" t="s">
        <v>331</v>
      </c>
      <c r="F123" s="34">
        <v>80.12</v>
      </c>
      <c r="G123" s="130">
        <v>80.12</v>
      </c>
      <c r="H123" s="102">
        <f t="shared" ref="H123" si="18">ROUND(F123-G123,2)</f>
        <v>0</v>
      </c>
      <c r="I123" s="111"/>
    </row>
    <row r="124" spans="1:10" s="37" customFormat="1" ht="18.75" customHeight="1" outlineLevel="1">
      <c r="A124" s="4">
        <v>94</v>
      </c>
      <c r="B124" s="30">
        <v>630682</v>
      </c>
      <c r="C124" s="80" t="s">
        <v>343</v>
      </c>
      <c r="D124" s="27" t="s">
        <v>185</v>
      </c>
      <c r="E124" s="32" t="s">
        <v>212</v>
      </c>
      <c r="F124" s="34">
        <v>80.12</v>
      </c>
      <c r="G124" s="130">
        <v>80.12</v>
      </c>
      <c r="H124" s="102"/>
      <c r="I124" s="111"/>
    </row>
    <row r="125" spans="1:10" s="37" customFormat="1" ht="18.75" customHeight="1" outlineLevel="1">
      <c r="A125" s="4">
        <v>95</v>
      </c>
      <c r="B125" s="30">
        <v>630694</v>
      </c>
      <c r="C125" s="80" t="s">
        <v>354</v>
      </c>
      <c r="D125" s="27" t="s">
        <v>185</v>
      </c>
      <c r="E125" s="32" t="s">
        <v>246</v>
      </c>
      <c r="F125" s="34">
        <v>120.12</v>
      </c>
      <c r="G125" s="130">
        <v>120.12</v>
      </c>
      <c r="H125" s="102"/>
      <c r="I125" s="111"/>
    </row>
    <row r="126" spans="1:10" s="37" customFormat="1" ht="18.75" customHeight="1" outlineLevel="1">
      <c r="A126" s="4">
        <v>96</v>
      </c>
      <c r="B126" s="30">
        <v>630683</v>
      </c>
      <c r="C126" s="80" t="s">
        <v>355</v>
      </c>
      <c r="D126" s="27" t="s">
        <v>185</v>
      </c>
      <c r="E126" s="32" t="s">
        <v>246</v>
      </c>
      <c r="F126" s="34">
        <v>157.12</v>
      </c>
      <c r="G126" s="130">
        <v>157.12</v>
      </c>
      <c r="H126" s="102"/>
      <c r="I126" s="111"/>
    </row>
    <row r="127" spans="1:10" ht="18.75" customHeight="1">
      <c r="A127" s="7"/>
      <c r="B127" s="6"/>
      <c r="C127" s="7" t="s">
        <v>334</v>
      </c>
      <c r="D127" s="25"/>
      <c r="E127" s="17">
        <v>0</v>
      </c>
      <c r="F127" s="8"/>
      <c r="G127" s="127"/>
      <c r="H127" s="91"/>
      <c r="I127" s="92"/>
      <c r="J127" s="37"/>
    </row>
    <row r="128" spans="1:10" s="37" customFormat="1" ht="18.75" customHeight="1" outlineLevel="1">
      <c r="A128" s="4">
        <v>97</v>
      </c>
      <c r="B128" s="30">
        <v>230201</v>
      </c>
      <c r="C128" s="80" t="s">
        <v>58</v>
      </c>
      <c r="D128" s="27" t="s">
        <v>296</v>
      </c>
      <c r="E128" s="32" t="s">
        <v>190</v>
      </c>
      <c r="F128" s="34">
        <v>169.12</v>
      </c>
      <c r="G128" s="130">
        <v>169.12</v>
      </c>
      <c r="H128" s="102">
        <f t="shared" ref="H128:H135" si="19">ROUND(F128-G128,2)</f>
        <v>0</v>
      </c>
      <c r="I128" s="111">
        <f t="shared" ref="I128:I135" si="20">ROUND(H128/G128*100,2)</f>
        <v>0</v>
      </c>
    </row>
    <row r="129" spans="1:10" s="37" customFormat="1" ht="18.75" customHeight="1" outlineLevel="1">
      <c r="A129" s="4">
        <v>98</v>
      </c>
      <c r="B129" s="30">
        <v>230203</v>
      </c>
      <c r="C129" s="80" t="s">
        <v>59</v>
      </c>
      <c r="D129" s="27" t="s">
        <v>185</v>
      </c>
      <c r="E129" s="32" t="s">
        <v>190</v>
      </c>
      <c r="F129" s="34">
        <v>142.12</v>
      </c>
      <c r="G129" s="128">
        <v>142.12</v>
      </c>
      <c r="H129" s="101">
        <f t="shared" si="19"/>
        <v>0</v>
      </c>
      <c r="I129" s="109">
        <f t="shared" si="20"/>
        <v>0</v>
      </c>
    </row>
    <row r="130" spans="1:10" s="37" customFormat="1" ht="18.75" customHeight="1" outlineLevel="1">
      <c r="A130" s="4">
        <v>99</v>
      </c>
      <c r="B130" s="30">
        <v>330205</v>
      </c>
      <c r="C130" s="80" t="s">
        <v>60</v>
      </c>
      <c r="D130" s="27" t="s">
        <v>296</v>
      </c>
      <c r="E130" s="32" t="s">
        <v>198</v>
      </c>
      <c r="F130" s="34">
        <v>81.12</v>
      </c>
      <c r="G130" s="128">
        <v>81.12</v>
      </c>
      <c r="H130" s="101">
        <f t="shared" si="19"/>
        <v>0</v>
      </c>
      <c r="I130" s="109">
        <f t="shared" si="20"/>
        <v>0</v>
      </c>
    </row>
    <row r="131" spans="1:10" s="37" customFormat="1" ht="18.75" customHeight="1" outlineLevel="1">
      <c r="A131" s="4">
        <v>100</v>
      </c>
      <c r="B131" s="30">
        <v>230206</v>
      </c>
      <c r="C131" s="80" t="s">
        <v>61</v>
      </c>
      <c r="D131" s="27" t="s">
        <v>296</v>
      </c>
      <c r="E131" s="32" t="s">
        <v>206</v>
      </c>
      <c r="F131" s="34">
        <v>64.12</v>
      </c>
      <c r="G131" s="128">
        <v>64.12</v>
      </c>
      <c r="H131" s="101">
        <f t="shared" si="19"/>
        <v>0</v>
      </c>
      <c r="I131" s="109">
        <f t="shared" si="20"/>
        <v>0</v>
      </c>
    </row>
    <row r="132" spans="1:10" s="37" customFormat="1" ht="18.75" customHeight="1" outlineLevel="1">
      <c r="A132" s="4">
        <v>101</v>
      </c>
      <c r="B132" s="30">
        <v>230207</v>
      </c>
      <c r="C132" s="80" t="s">
        <v>62</v>
      </c>
      <c r="D132" s="27" t="s">
        <v>296</v>
      </c>
      <c r="E132" s="32" t="s">
        <v>207</v>
      </c>
      <c r="F132" s="34">
        <v>50.12</v>
      </c>
      <c r="G132" s="128">
        <v>50.12</v>
      </c>
      <c r="H132" s="101">
        <f t="shared" si="19"/>
        <v>0</v>
      </c>
      <c r="I132" s="109">
        <f t="shared" si="20"/>
        <v>0</v>
      </c>
    </row>
    <row r="133" spans="1:10" s="37" customFormat="1" ht="18.75" customHeight="1" outlineLevel="1">
      <c r="A133" s="4">
        <v>102</v>
      </c>
      <c r="B133" s="30">
        <v>330202</v>
      </c>
      <c r="C133" s="80" t="s">
        <v>63</v>
      </c>
      <c r="D133" s="27" t="s">
        <v>296</v>
      </c>
      <c r="E133" s="32" t="s">
        <v>201</v>
      </c>
      <c r="F133" s="34">
        <v>99.12</v>
      </c>
      <c r="G133" s="128">
        <v>99.12</v>
      </c>
      <c r="H133" s="101">
        <f t="shared" si="19"/>
        <v>0</v>
      </c>
      <c r="I133" s="109">
        <f t="shared" si="20"/>
        <v>0</v>
      </c>
    </row>
    <row r="134" spans="1:10" s="37" customFormat="1" ht="18.75" customHeight="1" outlineLevel="1">
      <c r="A134" s="4">
        <v>103</v>
      </c>
      <c r="B134" s="30">
        <v>230211</v>
      </c>
      <c r="C134" s="80" t="s">
        <v>64</v>
      </c>
      <c r="D134" s="27" t="s">
        <v>296</v>
      </c>
      <c r="E134" s="32" t="s">
        <v>201</v>
      </c>
      <c r="F134" s="34">
        <v>165.12</v>
      </c>
      <c r="G134" s="128">
        <v>169.12</v>
      </c>
      <c r="H134" s="101">
        <f t="shared" si="19"/>
        <v>-4</v>
      </c>
      <c r="I134" s="109">
        <f t="shared" si="20"/>
        <v>-2.37</v>
      </c>
    </row>
    <row r="135" spans="1:10" s="37" customFormat="1" ht="18.75" customHeight="1" outlineLevel="1">
      <c r="A135" s="4">
        <v>104</v>
      </c>
      <c r="B135" s="30">
        <v>730230</v>
      </c>
      <c r="C135" s="80" t="s">
        <v>65</v>
      </c>
      <c r="D135" s="27" t="s">
        <v>185</v>
      </c>
      <c r="E135" s="32" t="s">
        <v>201</v>
      </c>
      <c r="F135" s="34">
        <v>280.12</v>
      </c>
      <c r="G135" s="129">
        <v>290.12</v>
      </c>
      <c r="H135" s="103">
        <f t="shared" si="19"/>
        <v>-10</v>
      </c>
      <c r="I135" s="110">
        <f t="shared" si="20"/>
        <v>-3.45</v>
      </c>
    </row>
    <row r="136" spans="1:10" ht="18.75" customHeight="1">
      <c r="A136" s="7"/>
      <c r="B136" s="6"/>
      <c r="C136" s="7" t="s">
        <v>335</v>
      </c>
      <c r="D136" s="25"/>
      <c r="E136" s="17">
        <v>0</v>
      </c>
      <c r="F136" s="8"/>
      <c r="G136" s="127"/>
      <c r="H136" s="91"/>
      <c r="I136" s="92"/>
      <c r="J136" s="37"/>
    </row>
    <row r="137" spans="1:10" s="37" customFormat="1" ht="18.75" customHeight="1" outlineLevel="1">
      <c r="A137" s="4">
        <v>105</v>
      </c>
      <c r="B137" s="30">
        <v>330211</v>
      </c>
      <c r="C137" s="80" t="s">
        <v>129</v>
      </c>
      <c r="D137" s="27" t="s">
        <v>185</v>
      </c>
      <c r="E137" s="32" t="s">
        <v>208</v>
      </c>
      <c r="F137" s="34">
        <v>47.12</v>
      </c>
      <c r="G137" s="130">
        <v>47.12</v>
      </c>
      <c r="H137" s="102">
        <f t="shared" ref="H137:H145" si="21">ROUND(F137-G137,2)</f>
        <v>0</v>
      </c>
      <c r="I137" s="111">
        <f t="shared" ref="I137:I145" si="22">ROUND(H137/G137*100,2)</f>
        <v>0</v>
      </c>
    </row>
    <row r="138" spans="1:10" s="37" customFormat="1" ht="18.75" customHeight="1" outlineLevel="1">
      <c r="A138" s="4">
        <v>106</v>
      </c>
      <c r="B138" s="30">
        <v>230210</v>
      </c>
      <c r="C138" s="80" t="s">
        <v>66</v>
      </c>
      <c r="D138" s="27" t="s">
        <v>296</v>
      </c>
      <c r="E138" s="32" t="s">
        <v>190</v>
      </c>
      <c r="F138" s="34">
        <v>60.12</v>
      </c>
      <c r="G138" s="128">
        <v>58.12</v>
      </c>
      <c r="H138" s="101">
        <f t="shared" si="21"/>
        <v>2</v>
      </c>
      <c r="I138" s="109">
        <f t="shared" si="22"/>
        <v>3.44</v>
      </c>
    </row>
    <row r="139" spans="1:10" s="37" customFormat="1" ht="18.75" customHeight="1" outlineLevel="1">
      <c r="A139" s="4">
        <v>107</v>
      </c>
      <c r="B139" s="30">
        <v>230202</v>
      </c>
      <c r="C139" s="80" t="s">
        <v>67</v>
      </c>
      <c r="D139" s="27" t="s">
        <v>296</v>
      </c>
      <c r="E139" s="32" t="s">
        <v>190</v>
      </c>
      <c r="F139" s="34">
        <v>67.12</v>
      </c>
      <c r="G139" s="128">
        <v>67.12</v>
      </c>
      <c r="H139" s="101">
        <f t="shared" si="21"/>
        <v>0</v>
      </c>
      <c r="I139" s="109">
        <f t="shared" si="22"/>
        <v>0</v>
      </c>
    </row>
    <row r="140" spans="1:10" s="37" customFormat="1" ht="18.75" customHeight="1" outlineLevel="1">
      <c r="A140" s="4">
        <v>108</v>
      </c>
      <c r="B140" s="30">
        <v>230208</v>
      </c>
      <c r="C140" s="80" t="s">
        <v>68</v>
      </c>
      <c r="D140" s="27" t="s">
        <v>296</v>
      </c>
      <c r="E140" s="32" t="s">
        <v>195</v>
      </c>
      <c r="F140" s="34">
        <v>34.119999999999997</v>
      </c>
      <c r="G140" s="128">
        <v>34.119999999999997</v>
      </c>
      <c r="H140" s="101">
        <f t="shared" si="21"/>
        <v>0</v>
      </c>
      <c r="I140" s="109">
        <f t="shared" si="22"/>
        <v>0</v>
      </c>
    </row>
    <row r="141" spans="1:10" s="37" customFormat="1" ht="18.75" customHeight="1" outlineLevel="1">
      <c r="A141" s="4">
        <v>109</v>
      </c>
      <c r="B141" s="30">
        <v>230204</v>
      </c>
      <c r="C141" s="80" t="s">
        <v>69</v>
      </c>
      <c r="D141" s="27" t="s">
        <v>185</v>
      </c>
      <c r="E141" s="32" t="s">
        <v>210</v>
      </c>
      <c r="F141" s="34">
        <v>125.12</v>
      </c>
      <c r="G141" s="128">
        <v>125.12</v>
      </c>
      <c r="H141" s="101">
        <f t="shared" si="21"/>
        <v>0</v>
      </c>
      <c r="I141" s="109">
        <f t="shared" si="22"/>
        <v>0</v>
      </c>
    </row>
    <row r="142" spans="1:10" s="37" customFormat="1" ht="18.75" customHeight="1" outlineLevel="1">
      <c r="A142" s="4">
        <v>110</v>
      </c>
      <c r="B142" s="30">
        <v>430202</v>
      </c>
      <c r="C142" s="80" t="s">
        <v>70</v>
      </c>
      <c r="D142" s="27" t="s">
        <v>185</v>
      </c>
      <c r="E142" s="32" t="s">
        <v>202</v>
      </c>
      <c r="F142" s="34">
        <v>32.119999999999997</v>
      </c>
      <c r="G142" s="128">
        <v>32.119999999999997</v>
      </c>
      <c r="H142" s="101">
        <f t="shared" si="21"/>
        <v>0</v>
      </c>
      <c r="I142" s="109">
        <f t="shared" si="22"/>
        <v>0</v>
      </c>
    </row>
    <row r="143" spans="1:10" s="37" customFormat="1" ht="17.25" customHeight="1" outlineLevel="1">
      <c r="A143" s="4">
        <v>111</v>
      </c>
      <c r="B143" s="30">
        <v>230209</v>
      </c>
      <c r="C143" s="80" t="s">
        <v>71</v>
      </c>
      <c r="D143" s="27" t="s">
        <v>296</v>
      </c>
      <c r="E143" s="32" t="s">
        <v>207</v>
      </c>
      <c r="F143" s="34">
        <v>44.12</v>
      </c>
      <c r="G143" s="128">
        <v>44.12</v>
      </c>
      <c r="H143" s="101">
        <f t="shared" si="21"/>
        <v>0</v>
      </c>
      <c r="I143" s="109">
        <f t="shared" si="22"/>
        <v>0</v>
      </c>
    </row>
    <row r="144" spans="1:10" s="37" customFormat="1" ht="18.75" customHeight="1" outlineLevel="1">
      <c r="A144" s="4">
        <v>112</v>
      </c>
      <c r="B144" s="30">
        <v>230304</v>
      </c>
      <c r="C144" s="80" t="s">
        <v>338</v>
      </c>
      <c r="D144" s="27" t="s">
        <v>296</v>
      </c>
      <c r="E144" s="32" t="s">
        <v>339</v>
      </c>
      <c r="F144" s="34">
        <v>33.119999999999997</v>
      </c>
      <c r="G144" s="129">
        <v>33.119999999999997</v>
      </c>
      <c r="H144" s="101">
        <f t="shared" si="21"/>
        <v>0</v>
      </c>
      <c r="I144" s="109">
        <f t="shared" si="22"/>
        <v>0</v>
      </c>
    </row>
    <row r="145" spans="1:10" s="37" customFormat="1" ht="18.75" customHeight="1" outlineLevel="1">
      <c r="A145" s="4">
        <v>113</v>
      </c>
      <c r="B145" s="30">
        <v>230205</v>
      </c>
      <c r="C145" s="80" t="s">
        <v>173</v>
      </c>
      <c r="D145" s="27" t="s">
        <v>185</v>
      </c>
      <c r="E145" s="32" t="s">
        <v>192</v>
      </c>
      <c r="F145" s="34">
        <v>155.12</v>
      </c>
      <c r="G145" s="129">
        <v>155.12</v>
      </c>
      <c r="H145" s="103">
        <f t="shared" si="21"/>
        <v>0</v>
      </c>
      <c r="I145" s="110">
        <f t="shared" si="22"/>
        <v>0</v>
      </c>
    </row>
    <row r="146" spans="1:10" ht="18.75" customHeight="1">
      <c r="A146" s="7"/>
      <c r="B146" s="6"/>
      <c r="C146" s="7" t="s">
        <v>336</v>
      </c>
      <c r="D146" s="25"/>
      <c r="E146" s="17">
        <v>0</v>
      </c>
      <c r="F146" s="8"/>
      <c r="G146" s="127"/>
      <c r="H146" s="91"/>
      <c r="I146" s="92"/>
      <c r="J146" s="37"/>
    </row>
    <row r="147" spans="1:10" s="44" customFormat="1" ht="18.75" customHeight="1" outlineLevel="1">
      <c r="A147" s="4">
        <v>114</v>
      </c>
      <c r="B147" s="30">
        <v>230301</v>
      </c>
      <c r="C147" s="80" t="s">
        <v>32</v>
      </c>
      <c r="D147" s="27" t="s">
        <v>185</v>
      </c>
      <c r="E147" s="32" t="s">
        <v>190</v>
      </c>
      <c r="F147" s="34">
        <v>38.119999999999997</v>
      </c>
      <c r="G147" s="130">
        <v>38.119999999999997</v>
      </c>
      <c r="H147" s="102">
        <f t="shared" ref="H147:H160" si="23">ROUND(F147-G147,2)</f>
        <v>0</v>
      </c>
      <c r="I147" s="111">
        <f t="shared" ref="I147:I160" si="24">ROUND(H147/G147*100,2)</f>
        <v>0</v>
      </c>
      <c r="J147" s="37"/>
    </row>
    <row r="148" spans="1:10" s="37" customFormat="1" ht="18.75" customHeight="1" outlineLevel="1">
      <c r="A148" s="4">
        <v>115</v>
      </c>
      <c r="B148" s="30">
        <v>430316</v>
      </c>
      <c r="C148" s="80" t="s">
        <v>306</v>
      </c>
      <c r="D148" s="27" t="s">
        <v>185</v>
      </c>
      <c r="E148" s="32" t="s">
        <v>201</v>
      </c>
      <c r="F148" s="34">
        <v>110.12</v>
      </c>
      <c r="G148" s="128">
        <v>110.12</v>
      </c>
      <c r="H148" s="101">
        <f t="shared" si="23"/>
        <v>0</v>
      </c>
      <c r="I148" s="109">
        <f t="shared" si="24"/>
        <v>0</v>
      </c>
    </row>
    <row r="149" spans="1:10" s="37" customFormat="1" ht="18.75" customHeight="1" outlineLevel="1">
      <c r="A149" s="4">
        <v>116</v>
      </c>
      <c r="B149" s="30">
        <v>830801</v>
      </c>
      <c r="C149" s="80" t="s">
        <v>0</v>
      </c>
      <c r="D149" s="27" t="s">
        <v>185</v>
      </c>
      <c r="E149" s="32" t="s">
        <v>266</v>
      </c>
      <c r="F149" s="34">
        <v>12.12</v>
      </c>
      <c r="G149" s="128">
        <v>12.12</v>
      </c>
      <c r="H149" s="101">
        <f t="shared" si="23"/>
        <v>0</v>
      </c>
      <c r="I149" s="109">
        <f t="shared" si="24"/>
        <v>0</v>
      </c>
    </row>
    <row r="150" spans="1:10" s="37" customFormat="1" ht="18.75" customHeight="1" outlineLevel="1">
      <c r="A150" s="4">
        <v>117</v>
      </c>
      <c r="B150" s="30">
        <v>730304</v>
      </c>
      <c r="C150" s="80" t="s">
        <v>33</v>
      </c>
      <c r="D150" s="27" t="s">
        <v>185</v>
      </c>
      <c r="E150" s="32" t="s">
        <v>199</v>
      </c>
      <c r="F150" s="34">
        <v>182.12</v>
      </c>
      <c r="G150" s="128">
        <v>182.12</v>
      </c>
      <c r="H150" s="101">
        <f t="shared" si="23"/>
        <v>0</v>
      </c>
      <c r="I150" s="109">
        <f t="shared" si="24"/>
        <v>0</v>
      </c>
    </row>
    <row r="151" spans="1:10" s="37" customFormat="1" ht="18.75" customHeight="1" outlineLevel="1">
      <c r="A151" s="4">
        <v>118</v>
      </c>
      <c r="B151" s="30">
        <v>730112</v>
      </c>
      <c r="C151" s="80" t="s">
        <v>127</v>
      </c>
      <c r="D151" s="27" t="s">
        <v>179</v>
      </c>
      <c r="E151" s="32" t="s">
        <v>199</v>
      </c>
      <c r="F151" s="34">
        <v>182.12</v>
      </c>
      <c r="G151" s="128">
        <v>182.12</v>
      </c>
      <c r="H151" s="101">
        <f t="shared" si="23"/>
        <v>0</v>
      </c>
      <c r="I151" s="109">
        <f t="shared" si="24"/>
        <v>0</v>
      </c>
    </row>
    <row r="152" spans="1:10" s="37" customFormat="1" ht="18.75" customHeight="1" outlineLevel="1">
      <c r="A152" s="4">
        <v>119</v>
      </c>
      <c r="B152" s="30">
        <v>430205</v>
      </c>
      <c r="C152" s="80" t="s">
        <v>337</v>
      </c>
      <c r="D152" s="27" t="s">
        <v>185</v>
      </c>
      <c r="E152" s="32" t="s">
        <v>205</v>
      </c>
      <c r="F152" s="34">
        <v>95.12</v>
      </c>
      <c r="G152" s="128">
        <v>95.12</v>
      </c>
      <c r="H152" s="101">
        <f t="shared" si="23"/>
        <v>0</v>
      </c>
      <c r="I152" s="109">
        <f t="shared" si="24"/>
        <v>0</v>
      </c>
    </row>
    <row r="153" spans="1:10" s="37" customFormat="1" ht="18.75" customHeight="1" outlineLevel="1">
      <c r="A153" s="4">
        <v>120</v>
      </c>
      <c r="B153" s="30">
        <v>230303</v>
      </c>
      <c r="C153" s="80" t="s">
        <v>318</v>
      </c>
      <c r="D153" s="27" t="s">
        <v>322</v>
      </c>
      <c r="E153" s="32" t="s">
        <v>319</v>
      </c>
      <c r="F153" s="34">
        <v>325.12</v>
      </c>
      <c r="G153" s="128">
        <v>325.12</v>
      </c>
      <c r="H153" s="101">
        <f t="shared" si="23"/>
        <v>0</v>
      </c>
      <c r="I153" s="109">
        <f t="shared" si="24"/>
        <v>0</v>
      </c>
    </row>
    <row r="154" spans="1:10" s="37" customFormat="1" ht="18.75" customHeight="1" outlineLevel="1">
      <c r="A154" s="4">
        <v>121</v>
      </c>
      <c r="B154" s="30">
        <v>430306</v>
      </c>
      <c r="C154" s="80" t="s">
        <v>34</v>
      </c>
      <c r="D154" s="27" t="s">
        <v>185</v>
      </c>
      <c r="E154" s="32" t="s">
        <v>201</v>
      </c>
      <c r="F154" s="34">
        <v>77.12</v>
      </c>
      <c r="G154" s="128">
        <v>75.12</v>
      </c>
      <c r="H154" s="101">
        <f t="shared" si="23"/>
        <v>2</v>
      </c>
      <c r="I154" s="109">
        <f t="shared" si="24"/>
        <v>2.66</v>
      </c>
    </row>
    <row r="155" spans="1:10" s="37" customFormat="1" ht="18.75" customHeight="1" outlineLevel="1">
      <c r="A155" s="4">
        <v>122</v>
      </c>
      <c r="B155" s="30">
        <v>330111</v>
      </c>
      <c r="C155" s="80" t="s">
        <v>278</v>
      </c>
      <c r="D155" s="27" t="s">
        <v>185</v>
      </c>
      <c r="E155" s="32" t="s">
        <v>215</v>
      </c>
      <c r="F155" s="34">
        <v>27.12</v>
      </c>
      <c r="G155" s="128">
        <v>27.12</v>
      </c>
      <c r="H155" s="101">
        <f t="shared" si="23"/>
        <v>0</v>
      </c>
      <c r="I155" s="109">
        <f t="shared" si="24"/>
        <v>0</v>
      </c>
    </row>
    <row r="156" spans="1:10" s="37" customFormat="1" ht="18.75" customHeight="1" outlineLevel="1">
      <c r="A156" s="4">
        <v>123</v>
      </c>
      <c r="B156" s="30">
        <v>730305</v>
      </c>
      <c r="C156" s="80" t="s">
        <v>105</v>
      </c>
      <c r="D156" s="27" t="s">
        <v>179</v>
      </c>
      <c r="E156" s="32" t="s">
        <v>199</v>
      </c>
      <c r="F156" s="34">
        <v>132.12</v>
      </c>
      <c r="G156" s="128">
        <v>130.12</v>
      </c>
      <c r="H156" s="101">
        <f t="shared" si="23"/>
        <v>2</v>
      </c>
      <c r="I156" s="109">
        <f t="shared" si="24"/>
        <v>1.54</v>
      </c>
    </row>
    <row r="157" spans="1:10" s="37" customFormat="1" ht="18.75" customHeight="1" outlineLevel="1">
      <c r="A157" s="4">
        <v>124</v>
      </c>
      <c r="B157" s="30">
        <v>730301</v>
      </c>
      <c r="C157" s="80" t="s">
        <v>128</v>
      </c>
      <c r="D157" s="27" t="s">
        <v>185</v>
      </c>
      <c r="E157" s="32" t="s">
        <v>211</v>
      </c>
      <c r="F157" s="34">
        <v>132.12</v>
      </c>
      <c r="G157" s="128">
        <v>130.12</v>
      </c>
      <c r="H157" s="101">
        <f t="shared" si="23"/>
        <v>2</v>
      </c>
      <c r="I157" s="109">
        <f t="shared" si="24"/>
        <v>1.54</v>
      </c>
    </row>
    <row r="158" spans="1:10" s="37" customFormat="1" ht="18" customHeight="1" outlineLevel="1">
      <c r="A158" s="4">
        <v>125</v>
      </c>
      <c r="B158" s="30">
        <v>730302</v>
      </c>
      <c r="C158" s="80" t="s">
        <v>176</v>
      </c>
      <c r="D158" s="27" t="s">
        <v>185</v>
      </c>
      <c r="E158" s="32" t="s">
        <v>198</v>
      </c>
      <c r="F158" s="34">
        <v>180.12</v>
      </c>
      <c r="G158" s="128">
        <v>180.12</v>
      </c>
      <c r="H158" s="101">
        <f t="shared" si="23"/>
        <v>0</v>
      </c>
      <c r="I158" s="109">
        <f t="shared" si="24"/>
        <v>0</v>
      </c>
    </row>
    <row r="159" spans="1:10" s="37" customFormat="1" ht="18.75" customHeight="1" outlineLevel="1">
      <c r="A159" s="4">
        <v>126</v>
      </c>
      <c r="B159" s="30">
        <v>730303</v>
      </c>
      <c r="C159" s="80" t="s">
        <v>35</v>
      </c>
      <c r="D159" s="27" t="s">
        <v>185</v>
      </c>
      <c r="E159" s="32" t="s">
        <v>211</v>
      </c>
      <c r="F159" s="34">
        <v>127.12</v>
      </c>
      <c r="G159" s="128">
        <v>125.12</v>
      </c>
      <c r="H159" s="101">
        <f t="shared" si="23"/>
        <v>2</v>
      </c>
      <c r="I159" s="109">
        <f t="shared" si="24"/>
        <v>1.6</v>
      </c>
    </row>
    <row r="160" spans="1:10" s="37" customFormat="1" ht="18.75" customHeight="1" outlineLevel="1">
      <c r="A160" s="4">
        <v>127</v>
      </c>
      <c r="B160" s="45">
        <v>730308</v>
      </c>
      <c r="C160" s="81" t="s">
        <v>36</v>
      </c>
      <c r="D160" s="36" t="s">
        <v>185</v>
      </c>
      <c r="E160" s="33" t="s">
        <v>202</v>
      </c>
      <c r="F160" s="35">
        <v>127.12</v>
      </c>
      <c r="G160" s="132">
        <v>125.12</v>
      </c>
      <c r="H160" s="105">
        <f t="shared" si="23"/>
        <v>2</v>
      </c>
      <c r="I160" s="113">
        <f t="shared" si="24"/>
        <v>1.6</v>
      </c>
    </row>
    <row r="161" spans="1:10" ht="18.75" customHeight="1">
      <c r="A161" s="70"/>
      <c r="B161" s="71"/>
      <c r="C161" s="82" t="s">
        <v>18</v>
      </c>
      <c r="D161" s="77"/>
      <c r="E161" s="16">
        <v>0</v>
      </c>
      <c r="F161" s="11"/>
      <c r="G161" s="131"/>
      <c r="H161" s="104"/>
      <c r="I161" s="112"/>
      <c r="J161" s="37"/>
    </row>
    <row r="162" spans="1:10" ht="18.75" customHeight="1">
      <c r="A162" s="72"/>
      <c r="B162" s="73"/>
      <c r="C162" s="83" t="s">
        <v>20</v>
      </c>
      <c r="D162" s="78"/>
      <c r="E162" s="19">
        <v>0</v>
      </c>
      <c r="F162" s="14"/>
      <c r="G162" s="133"/>
      <c r="H162" s="95"/>
      <c r="I162" s="118"/>
      <c r="J162" s="37"/>
    </row>
    <row r="163" spans="1:10" ht="18.75" customHeight="1">
      <c r="A163" s="7"/>
      <c r="B163" s="6"/>
      <c r="C163" s="84" t="s">
        <v>244</v>
      </c>
      <c r="D163" s="25"/>
      <c r="E163" s="17">
        <v>0</v>
      </c>
      <c r="F163" s="8"/>
      <c r="G163" s="134"/>
      <c r="H163" s="106"/>
      <c r="I163" s="114"/>
      <c r="J163" s="37"/>
    </row>
    <row r="164" spans="1:10" s="37" customFormat="1" ht="18.75" customHeight="1" outlineLevel="1">
      <c r="A164" s="4">
        <v>128</v>
      </c>
      <c r="B164" s="30">
        <v>630452</v>
      </c>
      <c r="C164" s="80" t="s">
        <v>97</v>
      </c>
      <c r="D164" s="27" t="s">
        <v>186</v>
      </c>
      <c r="E164" s="32" t="s">
        <v>213</v>
      </c>
      <c r="F164" s="34">
        <v>282.12</v>
      </c>
      <c r="G164" s="130">
        <v>282.12</v>
      </c>
      <c r="H164" s="102">
        <f t="shared" ref="H164:H189" si="25">ROUND(F164-G164,2)</f>
        <v>0</v>
      </c>
      <c r="I164" s="111">
        <f t="shared" ref="I164:I189" si="26">ROUND(H164/G164*100,2)</f>
        <v>0</v>
      </c>
    </row>
    <row r="165" spans="1:10" s="37" customFormat="1" ht="18.75" customHeight="1" outlineLevel="1">
      <c r="A165" s="4">
        <v>129</v>
      </c>
      <c r="B165" s="30">
        <v>630445</v>
      </c>
      <c r="C165" s="80" t="s">
        <v>130</v>
      </c>
      <c r="D165" s="27" t="s">
        <v>219</v>
      </c>
      <c r="E165" s="32" t="s">
        <v>344</v>
      </c>
      <c r="F165" s="34">
        <v>282.12</v>
      </c>
      <c r="G165" s="128">
        <v>282.12</v>
      </c>
      <c r="H165" s="101">
        <f t="shared" si="25"/>
        <v>0</v>
      </c>
      <c r="I165" s="109">
        <f t="shared" si="26"/>
        <v>0</v>
      </c>
    </row>
    <row r="166" spans="1:10" s="37" customFormat="1" ht="18.75" customHeight="1" outlineLevel="1">
      <c r="A166" s="4">
        <v>130</v>
      </c>
      <c r="B166" s="30">
        <v>630540</v>
      </c>
      <c r="C166" s="80" t="s">
        <v>218</v>
      </c>
      <c r="D166" s="27" t="s">
        <v>189</v>
      </c>
      <c r="E166" s="46" t="s">
        <v>209</v>
      </c>
      <c r="F166" s="34">
        <v>208.12</v>
      </c>
      <c r="G166" s="128">
        <v>208.12</v>
      </c>
      <c r="H166" s="101">
        <f t="shared" si="25"/>
        <v>0</v>
      </c>
      <c r="I166" s="109">
        <f t="shared" si="26"/>
        <v>0</v>
      </c>
    </row>
    <row r="167" spans="1:10" s="37" customFormat="1" ht="18.75" customHeight="1" outlineLevel="1">
      <c r="A167" s="4">
        <v>131</v>
      </c>
      <c r="B167" s="30">
        <v>630507</v>
      </c>
      <c r="C167" s="80" t="s">
        <v>131</v>
      </c>
      <c r="D167" s="27" t="s">
        <v>189</v>
      </c>
      <c r="E167" s="32">
        <v>5</v>
      </c>
      <c r="F167" s="34">
        <v>105.12</v>
      </c>
      <c r="G167" s="128">
        <v>105.12</v>
      </c>
      <c r="H167" s="101">
        <f t="shared" si="25"/>
        <v>0</v>
      </c>
      <c r="I167" s="109">
        <f t="shared" si="26"/>
        <v>0</v>
      </c>
    </row>
    <row r="168" spans="1:10" s="37" customFormat="1" ht="18.75" customHeight="1" outlineLevel="1">
      <c r="A168" s="4">
        <v>132</v>
      </c>
      <c r="B168" s="30">
        <v>630467</v>
      </c>
      <c r="C168" s="80" t="s">
        <v>132</v>
      </c>
      <c r="D168" s="27" t="s">
        <v>219</v>
      </c>
      <c r="E168" s="32" t="s">
        <v>344</v>
      </c>
      <c r="F168" s="34">
        <v>282.12</v>
      </c>
      <c r="G168" s="128">
        <v>282.12</v>
      </c>
      <c r="H168" s="101">
        <f t="shared" si="25"/>
        <v>0</v>
      </c>
      <c r="I168" s="109">
        <f t="shared" si="26"/>
        <v>0</v>
      </c>
    </row>
    <row r="169" spans="1:10" s="37" customFormat="1" ht="18.75" customHeight="1" outlineLevel="1">
      <c r="A169" s="4">
        <v>133</v>
      </c>
      <c r="B169" s="30">
        <v>621014</v>
      </c>
      <c r="C169" s="80" t="s">
        <v>140</v>
      </c>
      <c r="D169" s="27" t="s">
        <v>189</v>
      </c>
      <c r="E169" s="32">
        <v>5</v>
      </c>
      <c r="F169" s="34">
        <v>109.12</v>
      </c>
      <c r="G169" s="128">
        <v>109.12</v>
      </c>
      <c r="H169" s="101">
        <f t="shared" si="25"/>
        <v>0</v>
      </c>
      <c r="I169" s="109">
        <f t="shared" si="26"/>
        <v>0</v>
      </c>
    </row>
    <row r="170" spans="1:10" s="37" customFormat="1" ht="18.75" customHeight="1" outlineLevel="1">
      <c r="A170" s="4">
        <v>134</v>
      </c>
      <c r="B170" s="30">
        <v>630453</v>
      </c>
      <c r="C170" s="80" t="s">
        <v>98</v>
      </c>
      <c r="D170" s="27" t="s">
        <v>186</v>
      </c>
      <c r="E170" s="32" t="s">
        <v>213</v>
      </c>
      <c r="F170" s="34">
        <v>274.12</v>
      </c>
      <c r="G170" s="128">
        <v>274.12</v>
      </c>
      <c r="H170" s="101">
        <f t="shared" si="25"/>
        <v>0</v>
      </c>
      <c r="I170" s="109">
        <f t="shared" si="26"/>
        <v>0</v>
      </c>
    </row>
    <row r="171" spans="1:10" s="37" customFormat="1" ht="18.75" customHeight="1" outlineLevel="1">
      <c r="A171" s="4">
        <v>135</v>
      </c>
      <c r="B171" s="30">
        <v>630444</v>
      </c>
      <c r="C171" s="80" t="s">
        <v>133</v>
      </c>
      <c r="D171" s="27" t="s">
        <v>219</v>
      </c>
      <c r="E171" s="32" t="s">
        <v>344</v>
      </c>
      <c r="F171" s="34">
        <v>274.12</v>
      </c>
      <c r="G171" s="128">
        <v>274.12</v>
      </c>
      <c r="H171" s="101">
        <f t="shared" si="25"/>
        <v>0</v>
      </c>
      <c r="I171" s="109">
        <f t="shared" si="26"/>
        <v>0</v>
      </c>
    </row>
    <row r="172" spans="1:10" s="37" customFormat="1" ht="18.75" customHeight="1" outlineLevel="1">
      <c r="A172" s="4">
        <v>136</v>
      </c>
      <c r="B172" s="30">
        <v>630629</v>
      </c>
      <c r="C172" s="80" t="s">
        <v>235</v>
      </c>
      <c r="D172" s="27" t="s">
        <v>189</v>
      </c>
      <c r="E172" s="32" t="s">
        <v>209</v>
      </c>
      <c r="F172" s="34">
        <v>204.12</v>
      </c>
      <c r="G172" s="128">
        <v>204.12</v>
      </c>
      <c r="H172" s="101">
        <f t="shared" si="25"/>
        <v>0</v>
      </c>
      <c r="I172" s="109">
        <f t="shared" si="26"/>
        <v>0</v>
      </c>
    </row>
    <row r="173" spans="1:10" s="37" customFormat="1" ht="18.75" customHeight="1" outlineLevel="1">
      <c r="A173" s="4">
        <v>137</v>
      </c>
      <c r="B173" s="30">
        <v>630506</v>
      </c>
      <c r="C173" s="80" t="s">
        <v>134</v>
      </c>
      <c r="D173" s="27" t="s">
        <v>189</v>
      </c>
      <c r="E173" s="32">
        <v>5</v>
      </c>
      <c r="F173" s="34">
        <v>103.12</v>
      </c>
      <c r="G173" s="128">
        <v>103.12</v>
      </c>
      <c r="H173" s="101">
        <f t="shared" si="25"/>
        <v>0</v>
      </c>
      <c r="I173" s="109">
        <f t="shared" si="26"/>
        <v>0</v>
      </c>
    </row>
    <row r="174" spans="1:10" s="37" customFormat="1" ht="18.75" customHeight="1" outlineLevel="1">
      <c r="A174" s="4">
        <v>138</v>
      </c>
      <c r="B174" s="30">
        <v>630638</v>
      </c>
      <c r="C174" s="80" t="s">
        <v>222</v>
      </c>
      <c r="D174" s="27" t="s">
        <v>187</v>
      </c>
      <c r="E174" s="32" t="s">
        <v>246</v>
      </c>
      <c r="F174" s="34">
        <v>205.12</v>
      </c>
      <c r="G174" s="128">
        <v>205.12</v>
      </c>
      <c r="H174" s="101">
        <f t="shared" si="25"/>
        <v>0</v>
      </c>
      <c r="I174" s="109">
        <f t="shared" si="26"/>
        <v>0</v>
      </c>
    </row>
    <row r="175" spans="1:10" s="37" customFormat="1" ht="18.75" customHeight="1" outlineLevel="1">
      <c r="A175" s="4">
        <v>139</v>
      </c>
      <c r="B175" s="30">
        <v>630671</v>
      </c>
      <c r="C175" s="80" t="s">
        <v>307</v>
      </c>
      <c r="D175" s="27" t="s">
        <v>187</v>
      </c>
      <c r="E175" s="32" t="s">
        <v>196</v>
      </c>
      <c r="F175" s="34">
        <v>205.12</v>
      </c>
      <c r="G175" s="128">
        <v>205.12</v>
      </c>
      <c r="H175" s="101">
        <f t="shared" si="25"/>
        <v>0</v>
      </c>
      <c r="I175" s="109">
        <f t="shared" si="26"/>
        <v>0</v>
      </c>
    </row>
    <row r="176" spans="1:10" s="37" customFormat="1" ht="18.75" customHeight="1" outlineLevel="1">
      <c r="A176" s="4">
        <v>140</v>
      </c>
      <c r="B176" s="30">
        <v>630498</v>
      </c>
      <c r="C176" s="80" t="s">
        <v>112</v>
      </c>
      <c r="D176" s="27" t="s">
        <v>188</v>
      </c>
      <c r="E176" s="32" t="s">
        <v>203</v>
      </c>
      <c r="F176" s="34">
        <v>173.62</v>
      </c>
      <c r="G176" s="128">
        <v>170.12</v>
      </c>
      <c r="H176" s="101">
        <f t="shared" si="25"/>
        <v>3.5</v>
      </c>
      <c r="I176" s="109">
        <f t="shared" si="26"/>
        <v>2.06</v>
      </c>
    </row>
    <row r="177" spans="1:10" s="37" customFormat="1" ht="18.75" customHeight="1" outlineLevel="1">
      <c r="A177" s="4">
        <v>141</v>
      </c>
      <c r="B177" s="30">
        <v>630669</v>
      </c>
      <c r="C177" s="80" t="s">
        <v>316</v>
      </c>
      <c r="D177" s="27" t="s">
        <v>187</v>
      </c>
      <c r="E177" s="32" t="s">
        <v>317</v>
      </c>
      <c r="F177" s="34">
        <v>177.62</v>
      </c>
      <c r="G177" s="128">
        <v>173.12</v>
      </c>
      <c r="H177" s="101">
        <f t="shared" si="25"/>
        <v>4.5</v>
      </c>
      <c r="I177" s="109">
        <f t="shared" si="26"/>
        <v>2.6</v>
      </c>
    </row>
    <row r="178" spans="1:10" s="37" customFormat="1" ht="18.75" customHeight="1" outlineLevel="1">
      <c r="A178" s="4">
        <v>142</v>
      </c>
      <c r="B178" s="30">
        <v>630495</v>
      </c>
      <c r="C178" s="80" t="s">
        <v>111</v>
      </c>
      <c r="D178" s="27" t="s">
        <v>188</v>
      </c>
      <c r="E178" s="32">
        <v>8.16</v>
      </c>
      <c r="F178" s="34">
        <v>92.12</v>
      </c>
      <c r="G178" s="128">
        <v>90.12</v>
      </c>
      <c r="H178" s="101">
        <f t="shared" si="25"/>
        <v>2</v>
      </c>
      <c r="I178" s="109">
        <f t="shared" si="26"/>
        <v>2.2200000000000002</v>
      </c>
    </row>
    <row r="179" spans="1:10" s="37" customFormat="1" ht="18.75" customHeight="1" outlineLevel="1">
      <c r="A179" s="4">
        <v>143</v>
      </c>
      <c r="B179" s="30">
        <v>630690</v>
      </c>
      <c r="C179" s="80" t="s">
        <v>352</v>
      </c>
      <c r="D179" s="27" t="s">
        <v>187</v>
      </c>
      <c r="E179" s="32">
        <v>6.56</v>
      </c>
      <c r="F179" s="34">
        <v>84.62</v>
      </c>
      <c r="G179" s="128">
        <v>84.62</v>
      </c>
      <c r="H179" s="101">
        <f t="shared" ref="H179" si="27">ROUND(F179-G179,2)</f>
        <v>0</v>
      </c>
      <c r="I179" s="109">
        <f t="shared" ref="I179" si="28">ROUND(H179/G179*100,2)</f>
        <v>0</v>
      </c>
    </row>
    <row r="180" spans="1:10" s="37" customFormat="1" ht="18.75" customHeight="1" outlineLevel="1">
      <c r="A180" s="4">
        <v>144</v>
      </c>
      <c r="B180" s="30">
        <v>630535</v>
      </c>
      <c r="C180" s="80" t="s">
        <v>118</v>
      </c>
      <c r="D180" s="27" t="s">
        <v>188</v>
      </c>
      <c r="E180" s="32" t="s">
        <v>203</v>
      </c>
      <c r="F180" s="34">
        <v>153.12</v>
      </c>
      <c r="G180" s="128">
        <v>146.12</v>
      </c>
      <c r="H180" s="101">
        <f t="shared" si="25"/>
        <v>7</v>
      </c>
      <c r="I180" s="109">
        <f t="shared" si="26"/>
        <v>4.79</v>
      </c>
    </row>
    <row r="181" spans="1:10" s="37" customFormat="1" ht="18.75" customHeight="1" outlineLevel="1">
      <c r="A181" s="4">
        <v>145</v>
      </c>
      <c r="B181" s="30">
        <v>630670</v>
      </c>
      <c r="C181" s="80" t="s">
        <v>310</v>
      </c>
      <c r="D181" s="27" t="s">
        <v>187</v>
      </c>
      <c r="E181" s="32" t="s">
        <v>317</v>
      </c>
      <c r="F181" s="34">
        <v>156.12</v>
      </c>
      <c r="G181" s="128">
        <v>149.12</v>
      </c>
      <c r="H181" s="101">
        <f t="shared" si="25"/>
        <v>7</v>
      </c>
      <c r="I181" s="109">
        <f t="shared" si="26"/>
        <v>4.6900000000000004</v>
      </c>
    </row>
    <row r="182" spans="1:10" s="37" customFormat="1" ht="18.75" customHeight="1" outlineLevel="1">
      <c r="A182" s="4">
        <v>146</v>
      </c>
      <c r="B182" s="30">
        <v>630527</v>
      </c>
      <c r="C182" s="80" t="s">
        <v>116</v>
      </c>
      <c r="D182" s="27" t="s">
        <v>187</v>
      </c>
      <c r="E182" s="32">
        <v>8.16</v>
      </c>
      <c r="F182" s="34">
        <v>81.12</v>
      </c>
      <c r="G182" s="128">
        <v>77.62</v>
      </c>
      <c r="H182" s="101">
        <f t="shared" si="25"/>
        <v>3.5</v>
      </c>
      <c r="I182" s="109">
        <f t="shared" si="26"/>
        <v>4.51</v>
      </c>
    </row>
    <row r="183" spans="1:10" s="37" customFormat="1" ht="18.75" customHeight="1" outlineLevel="1">
      <c r="A183" s="4">
        <v>147</v>
      </c>
      <c r="B183" s="30">
        <v>630538</v>
      </c>
      <c r="C183" s="80" t="s">
        <v>123</v>
      </c>
      <c r="D183" s="27" t="s">
        <v>188</v>
      </c>
      <c r="E183" s="32" t="s">
        <v>203</v>
      </c>
      <c r="F183" s="34">
        <v>199.62</v>
      </c>
      <c r="G183" s="128">
        <v>196.12</v>
      </c>
      <c r="H183" s="101">
        <f t="shared" si="25"/>
        <v>3.5</v>
      </c>
      <c r="I183" s="109">
        <f t="shared" si="26"/>
        <v>1.78</v>
      </c>
    </row>
    <row r="184" spans="1:10" s="37" customFormat="1" ht="18.75" customHeight="1" outlineLevel="1">
      <c r="A184" s="4">
        <v>148</v>
      </c>
      <c r="B184" s="30">
        <v>630668</v>
      </c>
      <c r="C184" s="80" t="s">
        <v>311</v>
      </c>
      <c r="D184" s="27" t="s">
        <v>187</v>
      </c>
      <c r="E184" s="32" t="s">
        <v>317</v>
      </c>
      <c r="F184" s="34">
        <v>203.62</v>
      </c>
      <c r="G184" s="128">
        <v>199.12</v>
      </c>
      <c r="H184" s="101">
        <f t="shared" si="25"/>
        <v>4.5</v>
      </c>
      <c r="I184" s="109">
        <f t="shared" si="26"/>
        <v>2.2599999999999998</v>
      </c>
    </row>
    <row r="185" spans="1:10" s="37" customFormat="1" ht="18.75" customHeight="1" outlineLevel="1">
      <c r="A185" s="4">
        <v>149</v>
      </c>
      <c r="B185" s="30">
        <v>630528</v>
      </c>
      <c r="C185" s="80" t="s">
        <v>115</v>
      </c>
      <c r="D185" s="27" t="s">
        <v>187</v>
      </c>
      <c r="E185" s="32">
        <v>8.16</v>
      </c>
      <c r="F185" s="34">
        <v>105.12</v>
      </c>
      <c r="G185" s="128">
        <v>103.12</v>
      </c>
      <c r="H185" s="101">
        <f t="shared" si="25"/>
        <v>2</v>
      </c>
      <c r="I185" s="109">
        <f t="shared" si="26"/>
        <v>1.94</v>
      </c>
    </row>
    <row r="186" spans="1:10" s="37" customFormat="1" ht="18.75" customHeight="1" outlineLevel="1">
      <c r="A186" s="4">
        <v>150</v>
      </c>
      <c r="B186" s="30">
        <v>630667</v>
      </c>
      <c r="C186" s="80" t="s">
        <v>312</v>
      </c>
      <c r="D186" s="27" t="s">
        <v>187</v>
      </c>
      <c r="E186" s="32">
        <v>4.2</v>
      </c>
      <c r="F186" s="34">
        <v>201.12</v>
      </c>
      <c r="G186" s="128">
        <v>201.12</v>
      </c>
      <c r="H186" s="101">
        <f t="shared" si="25"/>
        <v>0</v>
      </c>
      <c r="I186" s="109">
        <f t="shared" si="26"/>
        <v>0</v>
      </c>
    </row>
    <row r="187" spans="1:10" s="37" customFormat="1" ht="18.75" customHeight="1" outlineLevel="1">
      <c r="A187" s="4">
        <v>151</v>
      </c>
      <c r="B187" s="30">
        <v>630654</v>
      </c>
      <c r="C187" s="80" t="s">
        <v>254</v>
      </c>
      <c r="D187" s="27" t="s">
        <v>187</v>
      </c>
      <c r="E187" s="32">
        <v>6.56</v>
      </c>
      <c r="F187" s="34">
        <v>84.62</v>
      </c>
      <c r="G187" s="128">
        <v>84.62</v>
      </c>
      <c r="H187" s="101">
        <f t="shared" si="25"/>
        <v>0</v>
      </c>
      <c r="I187" s="109">
        <f t="shared" si="26"/>
        <v>0</v>
      </c>
    </row>
    <row r="188" spans="1:10" s="37" customFormat="1" ht="18.75" customHeight="1" outlineLevel="1">
      <c r="A188" s="4">
        <v>152</v>
      </c>
      <c r="B188" s="45">
        <v>630525</v>
      </c>
      <c r="C188" s="81" t="s">
        <v>113</v>
      </c>
      <c r="D188" s="47" t="s">
        <v>187</v>
      </c>
      <c r="E188" s="32" t="s">
        <v>246</v>
      </c>
      <c r="F188" s="34">
        <v>212.12</v>
      </c>
      <c r="G188" s="128">
        <v>212.12</v>
      </c>
      <c r="H188" s="101">
        <f t="shared" si="25"/>
        <v>0</v>
      </c>
      <c r="I188" s="109">
        <f t="shared" si="26"/>
        <v>0</v>
      </c>
    </row>
    <row r="189" spans="1:10" s="37" customFormat="1" ht="18.75" customHeight="1" outlineLevel="1">
      <c r="A189" s="4">
        <v>153</v>
      </c>
      <c r="B189" s="45">
        <v>630673</v>
      </c>
      <c r="C189" s="81" t="s">
        <v>308</v>
      </c>
      <c r="D189" s="47" t="s">
        <v>187</v>
      </c>
      <c r="E189" s="32" t="s">
        <v>196</v>
      </c>
      <c r="F189" s="34">
        <v>212.12</v>
      </c>
      <c r="G189" s="128">
        <v>212.12</v>
      </c>
      <c r="H189" s="101">
        <f t="shared" si="25"/>
        <v>0</v>
      </c>
      <c r="I189" s="109">
        <f t="shared" si="26"/>
        <v>0</v>
      </c>
    </row>
    <row r="190" spans="1:10" ht="18.75" customHeight="1">
      <c r="A190" s="7"/>
      <c r="B190" s="6"/>
      <c r="C190" s="7" t="s">
        <v>245</v>
      </c>
      <c r="D190" s="25"/>
      <c r="E190" s="17">
        <v>0</v>
      </c>
      <c r="F190" s="8"/>
      <c r="G190" s="127"/>
      <c r="H190" s="91"/>
      <c r="I190" s="92"/>
      <c r="J190" s="37"/>
    </row>
    <row r="191" spans="1:10" s="37" customFormat="1" ht="18.75" customHeight="1" outlineLevel="1">
      <c r="A191" s="4">
        <v>154</v>
      </c>
      <c r="B191" s="30">
        <v>630663</v>
      </c>
      <c r="C191" s="80" t="s">
        <v>285</v>
      </c>
      <c r="D191" s="48" t="s">
        <v>189</v>
      </c>
      <c r="E191" s="32" t="s">
        <v>247</v>
      </c>
      <c r="F191" s="34">
        <v>228.12</v>
      </c>
      <c r="G191" s="130">
        <v>218.12</v>
      </c>
      <c r="H191" s="102">
        <f t="shared" ref="H191:H213" si="29">ROUND(F191-G191,2)</f>
        <v>10</v>
      </c>
      <c r="I191" s="111">
        <f t="shared" ref="I191:I213" si="30">ROUND(H191/G191*100,2)</f>
        <v>4.58</v>
      </c>
    </row>
    <row r="192" spans="1:10" s="37" customFormat="1" ht="18.75" customHeight="1" outlineLevel="1">
      <c r="A192" s="4">
        <v>155</v>
      </c>
      <c r="B192" s="30">
        <v>630662</v>
      </c>
      <c r="C192" s="80" t="s">
        <v>286</v>
      </c>
      <c r="D192" s="27" t="s">
        <v>188</v>
      </c>
      <c r="E192" s="32" t="s">
        <v>258</v>
      </c>
      <c r="F192" s="34">
        <v>228.12</v>
      </c>
      <c r="G192" s="128">
        <v>218.12</v>
      </c>
      <c r="H192" s="101">
        <f t="shared" si="29"/>
        <v>10</v>
      </c>
      <c r="I192" s="109">
        <f t="shared" si="30"/>
        <v>4.58</v>
      </c>
    </row>
    <row r="193" spans="1:9" s="37" customFormat="1" ht="18.75" customHeight="1" outlineLevel="1">
      <c r="A193" s="4">
        <v>156</v>
      </c>
      <c r="B193" s="30">
        <v>630664</v>
      </c>
      <c r="C193" s="80" t="s">
        <v>287</v>
      </c>
      <c r="D193" s="27" t="s">
        <v>189</v>
      </c>
      <c r="E193" s="32">
        <v>8</v>
      </c>
      <c r="F193" s="34">
        <v>94.12</v>
      </c>
      <c r="G193" s="128">
        <v>90.12</v>
      </c>
      <c r="H193" s="101">
        <f t="shared" si="29"/>
        <v>4</v>
      </c>
      <c r="I193" s="109">
        <f t="shared" si="30"/>
        <v>4.4400000000000004</v>
      </c>
    </row>
    <row r="194" spans="1:9" s="37" customFormat="1" ht="18.75" customHeight="1" outlineLevel="1">
      <c r="A194" s="4">
        <v>157</v>
      </c>
      <c r="B194" s="30">
        <v>630593</v>
      </c>
      <c r="C194" s="80" t="s">
        <v>168</v>
      </c>
      <c r="D194" s="27" t="s">
        <v>189</v>
      </c>
      <c r="E194" s="32" t="s">
        <v>248</v>
      </c>
      <c r="F194" s="34">
        <v>280.12</v>
      </c>
      <c r="G194" s="128">
        <v>280.12</v>
      </c>
      <c r="H194" s="101">
        <f t="shared" si="29"/>
        <v>0</v>
      </c>
      <c r="I194" s="109">
        <f t="shared" si="30"/>
        <v>0</v>
      </c>
    </row>
    <row r="195" spans="1:9" s="37" customFormat="1" ht="18.75" customHeight="1" outlineLevel="1">
      <c r="A195" s="4">
        <v>158</v>
      </c>
      <c r="B195" s="30">
        <v>630941</v>
      </c>
      <c r="C195" s="80" t="s">
        <v>23</v>
      </c>
      <c r="D195" s="27" t="s">
        <v>188</v>
      </c>
      <c r="E195" s="32" t="s">
        <v>267</v>
      </c>
      <c r="F195" s="34">
        <v>280.12</v>
      </c>
      <c r="G195" s="128">
        <v>280.12</v>
      </c>
      <c r="H195" s="101">
        <f t="shared" si="29"/>
        <v>0</v>
      </c>
      <c r="I195" s="109">
        <f t="shared" si="30"/>
        <v>0</v>
      </c>
    </row>
    <row r="196" spans="1:9" s="37" customFormat="1" ht="18.75" customHeight="1" outlineLevel="1">
      <c r="A196" s="4">
        <v>159</v>
      </c>
      <c r="B196" s="30">
        <v>621109</v>
      </c>
      <c r="C196" s="80" t="s">
        <v>297</v>
      </c>
      <c r="D196" s="27" t="s">
        <v>189</v>
      </c>
      <c r="E196" s="32" t="s">
        <v>196</v>
      </c>
      <c r="F196" s="34">
        <v>233.12</v>
      </c>
      <c r="G196" s="128">
        <v>233.12</v>
      </c>
      <c r="H196" s="101">
        <f t="shared" si="29"/>
        <v>0</v>
      </c>
      <c r="I196" s="109">
        <f t="shared" si="30"/>
        <v>0</v>
      </c>
    </row>
    <row r="197" spans="1:9" s="37" customFormat="1" ht="18.75" customHeight="1" outlineLevel="1">
      <c r="A197" s="4">
        <v>160</v>
      </c>
      <c r="B197" s="30">
        <v>621110</v>
      </c>
      <c r="C197" s="80" t="s">
        <v>298</v>
      </c>
      <c r="D197" s="27" t="s">
        <v>188</v>
      </c>
      <c r="E197" s="32" t="s">
        <v>268</v>
      </c>
      <c r="F197" s="34">
        <v>233.12</v>
      </c>
      <c r="G197" s="128">
        <v>233.12</v>
      </c>
      <c r="H197" s="101">
        <f t="shared" si="29"/>
        <v>0</v>
      </c>
      <c r="I197" s="109">
        <f t="shared" si="30"/>
        <v>0</v>
      </c>
    </row>
    <row r="198" spans="1:9" s="37" customFormat="1" ht="18.75" customHeight="1" outlineLevel="1">
      <c r="A198" s="4">
        <v>161</v>
      </c>
      <c r="B198" s="45">
        <v>630653</v>
      </c>
      <c r="C198" s="81" t="s">
        <v>255</v>
      </c>
      <c r="D198" s="47" t="s">
        <v>189</v>
      </c>
      <c r="E198" s="32">
        <v>9</v>
      </c>
      <c r="F198" s="34">
        <v>134.12</v>
      </c>
      <c r="G198" s="128">
        <v>134.12</v>
      </c>
      <c r="H198" s="101">
        <f t="shared" si="29"/>
        <v>0</v>
      </c>
      <c r="I198" s="109">
        <f t="shared" si="30"/>
        <v>0</v>
      </c>
    </row>
    <row r="199" spans="1:9" s="37" customFormat="1" ht="18.75" customHeight="1" outlineLevel="1">
      <c r="A199" s="4">
        <v>162</v>
      </c>
      <c r="B199" s="45">
        <v>630607</v>
      </c>
      <c r="C199" s="81" t="s">
        <v>171</v>
      </c>
      <c r="D199" s="47" t="s">
        <v>189</v>
      </c>
      <c r="E199" s="32" t="s">
        <v>192</v>
      </c>
      <c r="F199" s="34">
        <v>249.12</v>
      </c>
      <c r="G199" s="128">
        <v>249.12</v>
      </c>
      <c r="H199" s="101">
        <f t="shared" si="29"/>
        <v>0</v>
      </c>
      <c r="I199" s="109">
        <f t="shared" si="30"/>
        <v>0</v>
      </c>
    </row>
    <row r="200" spans="1:9" s="37" customFormat="1" ht="18.75" customHeight="1" outlineLevel="1">
      <c r="A200" s="4">
        <v>163</v>
      </c>
      <c r="B200" s="45">
        <v>630605</v>
      </c>
      <c r="C200" s="81" t="s">
        <v>146</v>
      </c>
      <c r="D200" s="47" t="s">
        <v>188</v>
      </c>
      <c r="E200" s="32" t="s">
        <v>258</v>
      </c>
      <c r="F200" s="34">
        <v>249.12</v>
      </c>
      <c r="G200" s="128">
        <v>249.12</v>
      </c>
      <c r="H200" s="101">
        <f t="shared" si="29"/>
        <v>0</v>
      </c>
      <c r="I200" s="109">
        <f t="shared" si="30"/>
        <v>0</v>
      </c>
    </row>
    <row r="201" spans="1:9" s="37" customFormat="1" ht="18.75" customHeight="1" outlineLevel="1">
      <c r="A201" s="4">
        <v>164</v>
      </c>
      <c r="B201" s="45">
        <v>630604</v>
      </c>
      <c r="C201" s="81" t="s">
        <v>147</v>
      </c>
      <c r="D201" s="47" t="s">
        <v>189</v>
      </c>
      <c r="E201" s="32">
        <v>9</v>
      </c>
      <c r="F201" s="34">
        <v>115.62</v>
      </c>
      <c r="G201" s="128">
        <v>115.62</v>
      </c>
      <c r="H201" s="101">
        <f t="shared" si="29"/>
        <v>0</v>
      </c>
      <c r="I201" s="109">
        <f t="shared" si="30"/>
        <v>0</v>
      </c>
    </row>
    <row r="202" spans="1:9" s="37" customFormat="1" ht="18.75" customHeight="1" outlineLevel="1">
      <c r="A202" s="4">
        <v>165</v>
      </c>
      <c r="B202" s="45">
        <v>630602</v>
      </c>
      <c r="C202" s="81" t="s">
        <v>148</v>
      </c>
      <c r="D202" s="47" t="s">
        <v>189</v>
      </c>
      <c r="E202" s="32" t="s">
        <v>192</v>
      </c>
      <c r="F202" s="34">
        <v>249.12</v>
      </c>
      <c r="G202" s="128">
        <v>249.12</v>
      </c>
      <c r="H202" s="101">
        <f t="shared" si="29"/>
        <v>0</v>
      </c>
      <c r="I202" s="109">
        <f t="shared" si="30"/>
        <v>0</v>
      </c>
    </row>
    <row r="203" spans="1:9" s="37" customFormat="1" ht="18.75" customHeight="1" outlineLevel="1">
      <c r="A203" s="4">
        <v>166</v>
      </c>
      <c r="B203" s="45">
        <v>630603</v>
      </c>
      <c r="C203" s="81" t="s">
        <v>149</v>
      </c>
      <c r="D203" s="47" t="s">
        <v>188</v>
      </c>
      <c r="E203" s="32" t="s">
        <v>258</v>
      </c>
      <c r="F203" s="34">
        <v>249.12</v>
      </c>
      <c r="G203" s="128">
        <v>249.12</v>
      </c>
      <c r="H203" s="101">
        <f t="shared" si="29"/>
        <v>0</v>
      </c>
      <c r="I203" s="109">
        <f t="shared" si="30"/>
        <v>0</v>
      </c>
    </row>
    <row r="204" spans="1:9" s="37" customFormat="1" ht="18.75" customHeight="1" outlineLevel="1">
      <c r="A204" s="4">
        <v>167</v>
      </c>
      <c r="B204" s="45">
        <v>630600</v>
      </c>
      <c r="C204" s="81" t="s">
        <v>150</v>
      </c>
      <c r="D204" s="47" t="s">
        <v>189</v>
      </c>
      <c r="E204" s="32">
        <v>9</v>
      </c>
      <c r="F204" s="34">
        <v>115.62</v>
      </c>
      <c r="G204" s="128">
        <v>115.62</v>
      </c>
      <c r="H204" s="101">
        <f t="shared" si="29"/>
        <v>0</v>
      </c>
      <c r="I204" s="109">
        <f t="shared" si="30"/>
        <v>0</v>
      </c>
    </row>
    <row r="205" spans="1:9" s="37" customFormat="1" ht="18.75" customHeight="1" outlineLevel="1">
      <c r="A205" s="4">
        <v>168</v>
      </c>
      <c r="B205" s="45">
        <v>630541</v>
      </c>
      <c r="C205" s="81" t="s">
        <v>119</v>
      </c>
      <c r="D205" s="47" t="s">
        <v>189</v>
      </c>
      <c r="E205" s="32" t="s">
        <v>247</v>
      </c>
      <c r="F205" s="34">
        <v>235.12</v>
      </c>
      <c r="G205" s="128">
        <v>235.12</v>
      </c>
      <c r="H205" s="101">
        <f t="shared" si="29"/>
        <v>0</v>
      </c>
      <c r="I205" s="109">
        <f t="shared" si="30"/>
        <v>0</v>
      </c>
    </row>
    <row r="206" spans="1:9" s="37" customFormat="1" ht="18.75" customHeight="1" outlineLevel="1">
      <c r="A206" s="4">
        <v>169</v>
      </c>
      <c r="B206" s="45">
        <v>630529</v>
      </c>
      <c r="C206" s="81" t="s">
        <v>117</v>
      </c>
      <c r="D206" s="47" t="s">
        <v>188</v>
      </c>
      <c r="E206" s="32" t="s">
        <v>258</v>
      </c>
      <c r="F206" s="34">
        <v>235.12</v>
      </c>
      <c r="G206" s="128">
        <v>235.12</v>
      </c>
      <c r="H206" s="101">
        <f t="shared" si="29"/>
        <v>0</v>
      </c>
      <c r="I206" s="109">
        <f t="shared" si="30"/>
        <v>0</v>
      </c>
    </row>
    <row r="207" spans="1:9" s="37" customFormat="1" ht="18.75" customHeight="1" outlineLevel="1">
      <c r="A207" s="4">
        <v>170</v>
      </c>
      <c r="B207" s="45">
        <v>630618</v>
      </c>
      <c r="C207" s="81" t="s">
        <v>160</v>
      </c>
      <c r="D207" s="47" t="s">
        <v>189</v>
      </c>
      <c r="E207" s="32">
        <v>8</v>
      </c>
      <c r="F207" s="34">
        <v>97.12</v>
      </c>
      <c r="G207" s="128">
        <v>97.12</v>
      </c>
      <c r="H207" s="101">
        <f t="shared" si="29"/>
        <v>0</v>
      </c>
      <c r="I207" s="109">
        <f t="shared" si="30"/>
        <v>0</v>
      </c>
    </row>
    <row r="208" spans="1:9" s="37" customFormat="1" ht="18.75" customHeight="1" outlineLevel="1">
      <c r="A208" s="4">
        <v>171</v>
      </c>
      <c r="B208" s="45">
        <v>630599</v>
      </c>
      <c r="C208" s="81" t="s">
        <v>172</v>
      </c>
      <c r="D208" s="47" t="s">
        <v>189</v>
      </c>
      <c r="E208" s="32" t="s">
        <v>192</v>
      </c>
      <c r="F208" s="34">
        <v>249.12</v>
      </c>
      <c r="G208" s="128">
        <v>249.12</v>
      </c>
      <c r="H208" s="101">
        <f t="shared" si="29"/>
        <v>0</v>
      </c>
      <c r="I208" s="109">
        <f t="shared" si="30"/>
        <v>0</v>
      </c>
    </row>
    <row r="209" spans="1:10" s="37" customFormat="1" ht="18.75" customHeight="1" outlineLevel="1">
      <c r="A209" s="4">
        <v>172</v>
      </c>
      <c r="B209" s="45">
        <v>630601</v>
      </c>
      <c r="C209" s="81" t="s">
        <v>151</v>
      </c>
      <c r="D209" s="47" t="s">
        <v>188</v>
      </c>
      <c r="E209" s="32" t="s">
        <v>258</v>
      </c>
      <c r="F209" s="34">
        <v>249.12</v>
      </c>
      <c r="G209" s="128">
        <v>249.12</v>
      </c>
      <c r="H209" s="101">
        <f t="shared" si="29"/>
        <v>0</v>
      </c>
      <c r="I209" s="109">
        <f t="shared" si="30"/>
        <v>0</v>
      </c>
    </row>
    <row r="210" spans="1:10" s="37" customFormat="1" ht="18.75" customHeight="1" outlineLevel="1">
      <c r="A210" s="4">
        <v>173</v>
      </c>
      <c r="B210" s="45">
        <v>630606</v>
      </c>
      <c r="C210" s="81" t="s">
        <v>152</v>
      </c>
      <c r="D210" s="47" t="s">
        <v>189</v>
      </c>
      <c r="E210" s="32">
        <v>9</v>
      </c>
      <c r="F210" s="34">
        <v>115.62</v>
      </c>
      <c r="G210" s="128">
        <v>115.62</v>
      </c>
      <c r="H210" s="101">
        <f t="shared" si="29"/>
        <v>0</v>
      </c>
      <c r="I210" s="109">
        <f t="shared" si="30"/>
        <v>0</v>
      </c>
    </row>
    <row r="211" spans="1:10" s="37" customFormat="1" ht="18.75" customHeight="1" outlineLevel="1">
      <c r="A211" s="4">
        <v>174</v>
      </c>
      <c r="B211" s="30">
        <v>630481</v>
      </c>
      <c r="C211" s="80" t="s">
        <v>106</v>
      </c>
      <c r="D211" s="27" t="s">
        <v>189</v>
      </c>
      <c r="E211" s="32" t="s">
        <v>247</v>
      </c>
      <c r="F211" s="34">
        <v>308.12</v>
      </c>
      <c r="G211" s="128">
        <v>297.12</v>
      </c>
      <c r="H211" s="101">
        <f t="shared" si="29"/>
        <v>11</v>
      </c>
      <c r="I211" s="109">
        <f t="shared" si="30"/>
        <v>3.7</v>
      </c>
    </row>
    <row r="212" spans="1:10" s="37" customFormat="1" ht="18.75" customHeight="1" outlineLevel="1">
      <c r="A212" s="4">
        <v>175</v>
      </c>
      <c r="B212" s="30">
        <v>630946</v>
      </c>
      <c r="C212" s="80" t="s">
        <v>22</v>
      </c>
      <c r="D212" s="27" t="s">
        <v>188</v>
      </c>
      <c r="E212" s="32" t="s">
        <v>258</v>
      </c>
      <c r="F212" s="34">
        <v>308.12</v>
      </c>
      <c r="G212" s="128">
        <v>297.12</v>
      </c>
      <c r="H212" s="101">
        <f t="shared" si="29"/>
        <v>11</v>
      </c>
      <c r="I212" s="109">
        <f t="shared" si="30"/>
        <v>3.7</v>
      </c>
    </row>
    <row r="213" spans="1:10" s="37" customFormat="1" ht="18.75" customHeight="1" outlineLevel="1">
      <c r="A213" s="4">
        <v>176</v>
      </c>
      <c r="B213" s="30">
        <v>630616</v>
      </c>
      <c r="C213" s="80" t="s">
        <v>161</v>
      </c>
      <c r="D213" s="27" t="s">
        <v>189</v>
      </c>
      <c r="E213" s="32">
        <v>8</v>
      </c>
      <c r="F213" s="34">
        <v>126.12</v>
      </c>
      <c r="G213" s="129">
        <v>121.62</v>
      </c>
      <c r="H213" s="103">
        <f t="shared" si="29"/>
        <v>4.5</v>
      </c>
      <c r="I213" s="110">
        <f t="shared" si="30"/>
        <v>3.7</v>
      </c>
    </row>
    <row r="214" spans="1:10" ht="18.75" customHeight="1">
      <c r="A214" s="7"/>
      <c r="B214" s="6"/>
      <c r="C214" s="7" t="s">
        <v>95</v>
      </c>
      <c r="D214" s="25"/>
      <c r="E214" s="17">
        <v>0</v>
      </c>
      <c r="F214" s="8"/>
      <c r="G214" s="127"/>
      <c r="H214" s="91"/>
      <c r="I214" s="92"/>
      <c r="J214" s="37"/>
    </row>
    <row r="215" spans="1:10" s="37" customFormat="1" ht="18.75" customHeight="1" outlineLevel="1">
      <c r="A215" s="4">
        <v>177</v>
      </c>
      <c r="B215" s="30">
        <v>630578</v>
      </c>
      <c r="C215" s="80" t="s">
        <v>144</v>
      </c>
      <c r="D215" s="27" t="s">
        <v>189</v>
      </c>
      <c r="E215" s="32" t="s">
        <v>203</v>
      </c>
      <c r="F215" s="34">
        <v>202.12</v>
      </c>
      <c r="G215" s="130">
        <v>202.12</v>
      </c>
      <c r="H215" s="102">
        <f t="shared" ref="H215:H218" si="31">ROUND(F215-G215,2)</f>
        <v>0</v>
      </c>
      <c r="I215" s="111">
        <f t="shared" ref="I215:I218" si="32">ROUND(H215/G215*100,2)</f>
        <v>0</v>
      </c>
    </row>
    <row r="216" spans="1:10" s="37" customFormat="1" ht="18.75" customHeight="1" outlineLevel="1">
      <c r="A216" s="4">
        <v>178</v>
      </c>
      <c r="B216" s="30">
        <v>630579</v>
      </c>
      <c r="C216" s="80" t="s">
        <v>143</v>
      </c>
      <c r="D216" s="27" t="s">
        <v>189</v>
      </c>
      <c r="E216" s="32">
        <v>5</v>
      </c>
      <c r="F216" s="34">
        <v>102.12</v>
      </c>
      <c r="G216" s="128">
        <v>102.12</v>
      </c>
      <c r="H216" s="101">
        <f t="shared" si="31"/>
        <v>0</v>
      </c>
      <c r="I216" s="109">
        <f t="shared" si="32"/>
        <v>0</v>
      </c>
    </row>
    <row r="217" spans="1:10" s="37" customFormat="1" ht="18.75" customHeight="1" outlineLevel="1">
      <c r="A217" s="4">
        <v>179</v>
      </c>
      <c r="B217" s="30">
        <v>630624</v>
      </c>
      <c r="C217" s="80" t="s">
        <v>120</v>
      </c>
      <c r="D217" s="27" t="s">
        <v>189</v>
      </c>
      <c r="E217" s="32" t="s">
        <v>203</v>
      </c>
      <c r="F217" s="34">
        <v>222.12</v>
      </c>
      <c r="G217" s="128">
        <v>216.12</v>
      </c>
      <c r="H217" s="101">
        <f t="shared" si="31"/>
        <v>6</v>
      </c>
      <c r="I217" s="109">
        <f t="shared" si="32"/>
        <v>2.78</v>
      </c>
    </row>
    <row r="218" spans="1:10" s="37" customFormat="1" ht="18.75" customHeight="1" outlineLevel="1">
      <c r="A218" s="4">
        <v>180</v>
      </c>
      <c r="B218" s="30">
        <v>630516</v>
      </c>
      <c r="C218" s="80" t="s">
        <v>135</v>
      </c>
      <c r="D218" s="27" t="s">
        <v>189</v>
      </c>
      <c r="E218" s="32">
        <v>5</v>
      </c>
      <c r="F218" s="34">
        <v>112.12</v>
      </c>
      <c r="G218" s="129">
        <v>109.12</v>
      </c>
      <c r="H218" s="103">
        <f t="shared" si="31"/>
        <v>3</v>
      </c>
      <c r="I218" s="110">
        <f t="shared" si="32"/>
        <v>2.75</v>
      </c>
    </row>
    <row r="219" spans="1:10" ht="18.75" customHeight="1">
      <c r="A219" s="7"/>
      <c r="B219" s="6"/>
      <c r="C219" s="7" t="s">
        <v>24</v>
      </c>
      <c r="D219" s="25"/>
      <c r="E219" s="17">
        <v>0</v>
      </c>
      <c r="F219" s="8"/>
      <c r="G219" s="127"/>
      <c r="H219" s="91"/>
      <c r="I219" s="92"/>
      <c r="J219" s="37"/>
    </row>
    <row r="220" spans="1:10" s="37" customFormat="1" ht="24" customHeight="1" outlineLevel="1">
      <c r="A220" s="4">
        <v>181</v>
      </c>
      <c r="B220" s="30">
        <v>630658</v>
      </c>
      <c r="C220" s="80" t="s">
        <v>280</v>
      </c>
      <c r="D220" s="27" t="s">
        <v>188</v>
      </c>
      <c r="E220" s="32" t="s">
        <v>246</v>
      </c>
      <c r="F220" s="34">
        <v>285.12</v>
      </c>
      <c r="G220" s="130">
        <v>285.12</v>
      </c>
      <c r="H220" s="102">
        <f t="shared" ref="H220:H242" si="33">ROUND(F220-G220,2)</f>
        <v>0</v>
      </c>
      <c r="I220" s="111">
        <f t="shared" ref="I220:I242" si="34">ROUND(H220/G220*100,2)</f>
        <v>0</v>
      </c>
    </row>
    <row r="221" spans="1:10" s="37" customFormat="1" ht="18.75" customHeight="1" outlineLevel="1">
      <c r="A221" s="4">
        <v>182</v>
      </c>
      <c r="B221" s="30">
        <v>630659</v>
      </c>
      <c r="C221" s="80" t="s">
        <v>281</v>
      </c>
      <c r="D221" s="27" t="s">
        <v>189</v>
      </c>
      <c r="E221" s="32" t="s">
        <v>192</v>
      </c>
      <c r="F221" s="34">
        <v>285.12</v>
      </c>
      <c r="G221" s="128">
        <v>285.12</v>
      </c>
      <c r="H221" s="101">
        <f t="shared" si="33"/>
        <v>0</v>
      </c>
      <c r="I221" s="109">
        <f t="shared" si="34"/>
        <v>0</v>
      </c>
    </row>
    <row r="222" spans="1:10" s="37" customFormat="1" ht="18.75" customHeight="1" outlineLevel="1">
      <c r="A222" s="4">
        <v>183</v>
      </c>
      <c r="B222" s="30">
        <v>630432</v>
      </c>
      <c r="C222" s="80" t="s">
        <v>96</v>
      </c>
      <c r="D222" s="27" t="s">
        <v>188</v>
      </c>
      <c r="E222" s="32" t="s">
        <v>192</v>
      </c>
      <c r="F222" s="34">
        <v>237.12</v>
      </c>
      <c r="G222" s="128">
        <v>232.12</v>
      </c>
      <c r="H222" s="101">
        <f t="shared" si="33"/>
        <v>5</v>
      </c>
      <c r="I222" s="109">
        <f t="shared" si="34"/>
        <v>2.15</v>
      </c>
    </row>
    <row r="223" spans="1:10" s="37" customFormat="1" ht="18.75" customHeight="1" outlineLevel="1">
      <c r="A223" s="4">
        <v>184</v>
      </c>
      <c r="B223" s="30">
        <v>630446</v>
      </c>
      <c r="C223" s="80" t="s">
        <v>138</v>
      </c>
      <c r="D223" s="27" t="s">
        <v>189</v>
      </c>
      <c r="E223" s="32" t="s">
        <v>192</v>
      </c>
      <c r="F223" s="34">
        <v>237.12</v>
      </c>
      <c r="G223" s="128">
        <v>232.12</v>
      </c>
      <c r="H223" s="101">
        <f t="shared" si="33"/>
        <v>5</v>
      </c>
      <c r="I223" s="109">
        <f t="shared" si="34"/>
        <v>2.15</v>
      </c>
    </row>
    <row r="224" spans="1:10" s="37" customFormat="1" ht="18.75" customHeight="1" outlineLevel="1">
      <c r="A224" s="4">
        <v>185</v>
      </c>
      <c r="B224" s="30">
        <v>630652</v>
      </c>
      <c r="C224" s="80" t="s">
        <v>253</v>
      </c>
      <c r="D224" s="27" t="s">
        <v>188</v>
      </c>
      <c r="E224" s="32" t="s">
        <v>213</v>
      </c>
      <c r="F224" s="34">
        <v>259.12</v>
      </c>
      <c r="G224" s="128">
        <v>255.12</v>
      </c>
      <c r="H224" s="101">
        <f t="shared" si="33"/>
        <v>4</v>
      </c>
      <c r="I224" s="109">
        <f t="shared" si="34"/>
        <v>1.57</v>
      </c>
    </row>
    <row r="225" spans="1:9" s="37" customFormat="1" ht="18.75" customHeight="1" outlineLevel="1">
      <c r="A225" s="4">
        <v>186</v>
      </c>
      <c r="B225" s="30">
        <v>630651</v>
      </c>
      <c r="C225" s="80" t="s">
        <v>252</v>
      </c>
      <c r="D225" s="27" t="s">
        <v>189</v>
      </c>
      <c r="E225" s="32" t="s">
        <v>212</v>
      </c>
      <c r="F225" s="34">
        <v>259.12</v>
      </c>
      <c r="G225" s="128">
        <v>255.12</v>
      </c>
      <c r="H225" s="101">
        <f t="shared" si="33"/>
        <v>4</v>
      </c>
      <c r="I225" s="109">
        <f t="shared" si="34"/>
        <v>1.57</v>
      </c>
    </row>
    <row r="226" spans="1:9" s="37" customFormat="1" ht="18.75" customHeight="1" outlineLevel="1">
      <c r="A226" s="4">
        <v>187</v>
      </c>
      <c r="B226" s="30">
        <v>630643</v>
      </c>
      <c r="C226" s="80" t="s">
        <v>227</v>
      </c>
      <c r="D226" s="27" t="s">
        <v>186</v>
      </c>
      <c r="E226" s="32" t="s">
        <v>249</v>
      </c>
      <c r="F226" s="34">
        <v>268.12</v>
      </c>
      <c r="G226" s="128">
        <v>265.12</v>
      </c>
      <c r="H226" s="101">
        <f t="shared" si="33"/>
        <v>3</v>
      </c>
      <c r="I226" s="109">
        <f t="shared" si="34"/>
        <v>1.1299999999999999</v>
      </c>
    </row>
    <row r="227" spans="1:9" s="37" customFormat="1" ht="18.75" customHeight="1" outlineLevel="1">
      <c r="A227" s="4">
        <v>188</v>
      </c>
      <c r="B227" s="30">
        <v>630973</v>
      </c>
      <c r="C227" s="80" t="s">
        <v>19</v>
      </c>
      <c r="D227" s="27" t="s">
        <v>188</v>
      </c>
      <c r="E227" s="32" t="s">
        <v>250</v>
      </c>
      <c r="F227" s="34">
        <v>268.12</v>
      </c>
      <c r="G227" s="128">
        <v>265.12</v>
      </c>
      <c r="H227" s="101">
        <f t="shared" si="33"/>
        <v>3</v>
      </c>
      <c r="I227" s="109">
        <f t="shared" si="34"/>
        <v>1.1299999999999999</v>
      </c>
    </row>
    <row r="228" spans="1:9" s="37" customFormat="1" ht="18.75" customHeight="1" outlineLevel="1">
      <c r="A228" s="4">
        <v>189</v>
      </c>
      <c r="B228" s="30">
        <v>630660</v>
      </c>
      <c r="C228" s="85" t="s">
        <v>283</v>
      </c>
      <c r="D228" s="27" t="s">
        <v>188</v>
      </c>
      <c r="E228" s="32" t="s">
        <v>213</v>
      </c>
      <c r="F228" s="34">
        <v>240.12</v>
      </c>
      <c r="G228" s="128">
        <v>235.12</v>
      </c>
      <c r="H228" s="101">
        <f t="shared" si="33"/>
        <v>5</v>
      </c>
      <c r="I228" s="109">
        <f t="shared" si="34"/>
        <v>2.13</v>
      </c>
    </row>
    <row r="229" spans="1:9" s="37" customFormat="1" ht="18.75" customHeight="1" outlineLevel="1">
      <c r="A229" s="4">
        <v>190</v>
      </c>
      <c r="B229" s="30">
        <v>630661</v>
      </c>
      <c r="C229" s="85" t="s">
        <v>284</v>
      </c>
      <c r="D229" s="27" t="s">
        <v>189</v>
      </c>
      <c r="E229" s="32" t="s">
        <v>192</v>
      </c>
      <c r="F229" s="34">
        <v>240.12</v>
      </c>
      <c r="G229" s="128">
        <v>235.12</v>
      </c>
      <c r="H229" s="101">
        <f t="shared" si="33"/>
        <v>5</v>
      </c>
      <c r="I229" s="109">
        <f t="shared" si="34"/>
        <v>2.13</v>
      </c>
    </row>
    <row r="230" spans="1:9" s="37" customFormat="1" ht="18.75" customHeight="1" outlineLevel="1">
      <c r="A230" s="4">
        <v>191</v>
      </c>
      <c r="B230" s="30">
        <v>630677</v>
      </c>
      <c r="C230" s="85" t="s">
        <v>314</v>
      </c>
      <c r="D230" s="27" t="s">
        <v>188</v>
      </c>
      <c r="E230" s="32" t="s">
        <v>213</v>
      </c>
      <c r="F230" s="34">
        <v>199.12</v>
      </c>
      <c r="G230" s="128">
        <v>199.12</v>
      </c>
      <c r="H230" s="101">
        <f t="shared" si="33"/>
        <v>0</v>
      </c>
      <c r="I230" s="109">
        <f t="shared" si="34"/>
        <v>0</v>
      </c>
    </row>
    <row r="231" spans="1:9" s="37" customFormat="1" ht="18.75" customHeight="1" outlineLevel="1">
      <c r="A231" s="4">
        <v>192</v>
      </c>
      <c r="B231" s="30">
        <v>630678</v>
      </c>
      <c r="C231" s="85" t="s">
        <v>315</v>
      </c>
      <c r="D231" s="27" t="s">
        <v>189</v>
      </c>
      <c r="E231" s="32" t="s">
        <v>212</v>
      </c>
      <c r="F231" s="34">
        <v>199.12</v>
      </c>
      <c r="G231" s="128">
        <v>199.12</v>
      </c>
      <c r="H231" s="101">
        <f t="shared" si="33"/>
        <v>0</v>
      </c>
      <c r="I231" s="109">
        <f t="shared" si="34"/>
        <v>0</v>
      </c>
    </row>
    <row r="232" spans="1:9" s="37" customFormat="1" ht="18.75" customHeight="1" outlineLevel="1">
      <c r="A232" s="4">
        <v>193</v>
      </c>
      <c r="B232" s="30">
        <v>630639</v>
      </c>
      <c r="C232" s="80" t="s">
        <v>220</v>
      </c>
      <c r="D232" s="27" t="s">
        <v>189</v>
      </c>
      <c r="E232" s="32" t="s">
        <v>212</v>
      </c>
      <c r="F232" s="34">
        <v>162.12</v>
      </c>
      <c r="G232" s="128">
        <v>160.12</v>
      </c>
      <c r="H232" s="101">
        <f t="shared" si="33"/>
        <v>2</v>
      </c>
      <c r="I232" s="109">
        <f t="shared" si="34"/>
        <v>1.25</v>
      </c>
    </row>
    <row r="233" spans="1:9" s="37" customFormat="1" ht="18.75" customHeight="1" outlineLevel="1">
      <c r="A233" s="4">
        <v>194</v>
      </c>
      <c r="B233" s="30">
        <v>630641</v>
      </c>
      <c r="C233" s="80" t="s">
        <v>226</v>
      </c>
      <c r="D233" s="27" t="s">
        <v>186</v>
      </c>
      <c r="E233" s="32" t="s">
        <v>265</v>
      </c>
      <c r="F233" s="34">
        <v>162.12</v>
      </c>
      <c r="G233" s="128">
        <v>160.12</v>
      </c>
      <c r="H233" s="101">
        <f t="shared" si="33"/>
        <v>2</v>
      </c>
      <c r="I233" s="109">
        <f t="shared" si="34"/>
        <v>1.25</v>
      </c>
    </row>
    <row r="234" spans="1:9" s="37" customFormat="1" ht="18.75" customHeight="1" outlineLevel="1">
      <c r="A234" s="4">
        <v>195</v>
      </c>
      <c r="B234" s="30">
        <v>630519</v>
      </c>
      <c r="C234" s="80" t="s">
        <v>114</v>
      </c>
      <c r="D234" s="27" t="s">
        <v>188</v>
      </c>
      <c r="E234" s="32" t="s">
        <v>302</v>
      </c>
      <c r="F234" s="34">
        <v>249.12</v>
      </c>
      <c r="G234" s="128">
        <v>245.12</v>
      </c>
      <c r="H234" s="101">
        <f t="shared" si="33"/>
        <v>4</v>
      </c>
      <c r="I234" s="109">
        <f t="shared" si="34"/>
        <v>1.63</v>
      </c>
    </row>
    <row r="235" spans="1:9" s="37" customFormat="1" ht="18.75" customHeight="1" outlineLevel="1">
      <c r="A235" s="4">
        <v>196</v>
      </c>
      <c r="B235" s="30">
        <v>630448</v>
      </c>
      <c r="C235" s="80" t="s">
        <v>137</v>
      </c>
      <c r="D235" s="27" t="s">
        <v>189</v>
      </c>
      <c r="E235" s="32" t="s">
        <v>192</v>
      </c>
      <c r="F235" s="34">
        <v>249.12</v>
      </c>
      <c r="G235" s="128">
        <v>245.12</v>
      </c>
      <c r="H235" s="101">
        <f t="shared" si="33"/>
        <v>4</v>
      </c>
      <c r="I235" s="109">
        <f t="shared" si="34"/>
        <v>1.63</v>
      </c>
    </row>
    <row r="236" spans="1:9" s="37" customFormat="1" ht="18.75" customHeight="1" outlineLevel="1">
      <c r="A236" s="4">
        <v>197</v>
      </c>
      <c r="B236" s="30">
        <v>630573</v>
      </c>
      <c r="C236" s="80" t="s">
        <v>141</v>
      </c>
      <c r="D236" s="27" t="s">
        <v>188</v>
      </c>
      <c r="E236" s="32" t="s">
        <v>303</v>
      </c>
      <c r="F236" s="34">
        <v>237.12</v>
      </c>
      <c r="G236" s="128">
        <v>233.12</v>
      </c>
      <c r="H236" s="101">
        <f t="shared" si="33"/>
        <v>4</v>
      </c>
      <c r="I236" s="109">
        <f t="shared" si="34"/>
        <v>1.72</v>
      </c>
    </row>
    <row r="237" spans="1:9" s="37" customFormat="1" ht="18.75" customHeight="1" outlineLevel="1">
      <c r="A237" s="4">
        <v>198</v>
      </c>
      <c r="B237" s="30">
        <v>630572</v>
      </c>
      <c r="C237" s="80" t="s">
        <v>142</v>
      </c>
      <c r="D237" s="27" t="s">
        <v>189</v>
      </c>
      <c r="E237" s="32" t="s">
        <v>192</v>
      </c>
      <c r="F237" s="34">
        <v>237.12</v>
      </c>
      <c r="G237" s="128">
        <v>233.12</v>
      </c>
      <c r="H237" s="101">
        <f t="shared" si="33"/>
        <v>4</v>
      </c>
      <c r="I237" s="109">
        <f t="shared" si="34"/>
        <v>1.72</v>
      </c>
    </row>
    <row r="238" spans="1:9" s="37" customFormat="1" ht="18.75" customHeight="1" outlineLevel="1">
      <c r="A238" s="4">
        <v>199</v>
      </c>
      <c r="B238" s="30">
        <v>630718</v>
      </c>
      <c r="C238" s="80" t="s">
        <v>276</v>
      </c>
      <c r="D238" s="27" t="s">
        <v>188</v>
      </c>
      <c r="E238" s="32" t="s">
        <v>193</v>
      </c>
      <c r="F238" s="34">
        <v>188.12</v>
      </c>
      <c r="G238" s="128">
        <v>188.12</v>
      </c>
      <c r="H238" s="101">
        <f t="shared" si="33"/>
        <v>0</v>
      </c>
      <c r="I238" s="109">
        <f t="shared" si="34"/>
        <v>0</v>
      </c>
    </row>
    <row r="239" spans="1:9" s="37" customFormat="1" ht="18.75" customHeight="1" outlineLevel="1">
      <c r="A239" s="4">
        <v>200</v>
      </c>
      <c r="B239" s="30">
        <v>630717</v>
      </c>
      <c r="C239" s="80" t="s">
        <v>277</v>
      </c>
      <c r="D239" s="27" t="s">
        <v>189</v>
      </c>
      <c r="E239" s="32" t="s">
        <v>214</v>
      </c>
      <c r="F239" s="34">
        <v>188.12</v>
      </c>
      <c r="G239" s="128">
        <v>188.12</v>
      </c>
      <c r="H239" s="101">
        <f t="shared" si="33"/>
        <v>0</v>
      </c>
      <c r="I239" s="109">
        <f t="shared" si="34"/>
        <v>0</v>
      </c>
    </row>
    <row r="240" spans="1:9" s="37" customFormat="1" ht="18.75" customHeight="1" outlineLevel="1">
      <c r="A240" s="4">
        <v>201</v>
      </c>
      <c r="B240" s="30">
        <v>630646</v>
      </c>
      <c r="C240" s="80" t="s">
        <v>234</v>
      </c>
      <c r="D240" s="27" t="s">
        <v>189</v>
      </c>
      <c r="E240" s="32" t="s">
        <v>214</v>
      </c>
      <c r="F240" s="34">
        <v>183.12</v>
      </c>
      <c r="G240" s="128">
        <v>183.12</v>
      </c>
      <c r="H240" s="101">
        <f t="shared" si="33"/>
        <v>0</v>
      </c>
      <c r="I240" s="109">
        <f t="shared" si="34"/>
        <v>0</v>
      </c>
    </row>
    <row r="241" spans="1:10" s="37" customFormat="1" ht="18.75" customHeight="1" outlineLevel="1">
      <c r="A241" s="4">
        <v>202</v>
      </c>
      <c r="B241" s="30">
        <v>630640</v>
      </c>
      <c r="C241" s="80" t="s">
        <v>221</v>
      </c>
      <c r="D241" s="27" t="s">
        <v>188</v>
      </c>
      <c r="E241" s="32" t="s">
        <v>193</v>
      </c>
      <c r="F241" s="34">
        <v>183.12</v>
      </c>
      <c r="G241" s="128">
        <v>183.12</v>
      </c>
      <c r="H241" s="101">
        <f t="shared" si="33"/>
        <v>0</v>
      </c>
      <c r="I241" s="109">
        <f t="shared" si="34"/>
        <v>0</v>
      </c>
    </row>
    <row r="242" spans="1:10" s="37" customFormat="1" ht="18.75" customHeight="1" outlineLevel="1">
      <c r="A242" s="4">
        <v>203</v>
      </c>
      <c r="B242" s="30">
        <v>630642</v>
      </c>
      <c r="C242" s="80" t="s">
        <v>225</v>
      </c>
      <c r="D242" s="27" t="s">
        <v>186</v>
      </c>
      <c r="E242" s="32" t="s">
        <v>265</v>
      </c>
      <c r="F242" s="34">
        <v>183.12</v>
      </c>
      <c r="G242" s="129">
        <v>183.12</v>
      </c>
      <c r="H242" s="103">
        <f t="shared" si="33"/>
        <v>0</v>
      </c>
      <c r="I242" s="110">
        <f t="shared" si="34"/>
        <v>0</v>
      </c>
    </row>
    <row r="243" spans="1:10" ht="18.75" customHeight="1">
      <c r="A243" s="72"/>
      <c r="B243" s="73"/>
      <c r="C243" s="86" t="s">
        <v>21</v>
      </c>
      <c r="D243" s="29"/>
      <c r="E243" s="20">
        <v>0</v>
      </c>
      <c r="F243" s="15"/>
      <c r="G243" s="135"/>
      <c r="H243" s="93"/>
      <c r="I243" s="94"/>
      <c r="J243" s="37"/>
    </row>
    <row r="244" spans="1:10" ht="18.75" customHeight="1">
      <c r="A244" s="7"/>
      <c r="B244" s="6"/>
      <c r="C244" s="7" t="s">
        <v>244</v>
      </c>
      <c r="D244" s="25"/>
      <c r="E244" s="17">
        <v>0</v>
      </c>
      <c r="F244" s="8"/>
      <c r="G244" s="127"/>
      <c r="H244" s="91"/>
      <c r="I244" s="92"/>
      <c r="J244" s="37"/>
    </row>
    <row r="245" spans="1:10" s="37" customFormat="1" ht="18.75" customHeight="1" outlineLevel="1">
      <c r="A245" s="4">
        <v>204</v>
      </c>
      <c r="B245" s="30">
        <v>630689</v>
      </c>
      <c r="C245" s="80" t="s">
        <v>350</v>
      </c>
      <c r="D245" s="27" t="s">
        <v>189</v>
      </c>
      <c r="E245" s="32" t="s">
        <v>209</v>
      </c>
      <c r="F245" s="34">
        <v>156.12</v>
      </c>
      <c r="G245" s="130">
        <v>156.12</v>
      </c>
      <c r="H245" s="102">
        <f t="shared" ref="H245:H246" si="35">ROUND(F245-G245,2)</f>
        <v>0</v>
      </c>
      <c r="I245" s="111">
        <f t="shared" ref="I245:I246" si="36">ROUND(H245/G245*100,2)</f>
        <v>0</v>
      </c>
    </row>
    <row r="246" spans="1:10" s="37" customFormat="1" ht="18.75" customHeight="1" outlineLevel="1">
      <c r="A246" s="4">
        <v>205</v>
      </c>
      <c r="B246" s="30">
        <v>630688</v>
      </c>
      <c r="C246" s="80" t="s">
        <v>351</v>
      </c>
      <c r="D246" s="27" t="s">
        <v>189</v>
      </c>
      <c r="E246" s="32">
        <v>5</v>
      </c>
      <c r="F246" s="34">
        <v>79.12</v>
      </c>
      <c r="G246" s="128">
        <v>79.12</v>
      </c>
      <c r="H246" s="101">
        <f t="shared" si="35"/>
        <v>0</v>
      </c>
      <c r="I246" s="109">
        <f t="shared" si="36"/>
        <v>0</v>
      </c>
    </row>
    <row r="247" spans="1:10" s="37" customFormat="1" ht="18.75" customHeight="1" outlineLevel="1">
      <c r="A247" s="4">
        <v>206</v>
      </c>
      <c r="B247" s="30">
        <v>630933</v>
      </c>
      <c r="C247" s="80" t="s">
        <v>26</v>
      </c>
      <c r="D247" s="27" t="s">
        <v>189</v>
      </c>
      <c r="E247" s="32" t="s">
        <v>209</v>
      </c>
      <c r="F247" s="34">
        <v>156.12</v>
      </c>
      <c r="G247" s="130">
        <v>156.12</v>
      </c>
      <c r="H247" s="102">
        <f t="shared" ref="H247:H259" si="37">ROUND(F247-G247,2)</f>
        <v>0</v>
      </c>
      <c r="I247" s="111">
        <f t="shared" ref="I247:I259" si="38">ROUND(H247/G247*100,2)</f>
        <v>0</v>
      </c>
    </row>
    <row r="248" spans="1:10" s="37" customFormat="1" ht="18.75" customHeight="1" outlineLevel="1">
      <c r="A248" s="4">
        <v>207</v>
      </c>
      <c r="B248" s="30">
        <v>630486</v>
      </c>
      <c r="C248" s="80" t="s">
        <v>107</v>
      </c>
      <c r="D248" s="27" t="s">
        <v>189</v>
      </c>
      <c r="E248" s="32">
        <v>5</v>
      </c>
      <c r="F248" s="34">
        <v>79.12</v>
      </c>
      <c r="G248" s="128">
        <v>79.12</v>
      </c>
      <c r="H248" s="101">
        <f t="shared" si="37"/>
        <v>0</v>
      </c>
      <c r="I248" s="109">
        <f t="shared" si="38"/>
        <v>0</v>
      </c>
    </row>
    <row r="249" spans="1:10" s="37" customFormat="1" ht="18.75" customHeight="1" outlineLevel="1">
      <c r="A249" s="4">
        <v>208</v>
      </c>
      <c r="B249" s="30">
        <v>630940</v>
      </c>
      <c r="C249" s="80" t="s">
        <v>27</v>
      </c>
      <c r="D249" s="27" t="s">
        <v>189</v>
      </c>
      <c r="E249" s="32" t="s">
        <v>209</v>
      </c>
      <c r="F249" s="34">
        <v>116.12</v>
      </c>
      <c r="G249" s="128">
        <v>113.12</v>
      </c>
      <c r="H249" s="101">
        <f t="shared" si="37"/>
        <v>3</v>
      </c>
      <c r="I249" s="109">
        <f t="shared" si="38"/>
        <v>2.65</v>
      </c>
    </row>
    <row r="250" spans="1:10" s="37" customFormat="1" ht="18.75" customHeight="1" outlineLevel="1">
      <c r="A250" s="4">
        <v>209</v>
      </c>
      <c r="B250" s="30">
        <v>630487</v>
      </c>
      <c r="C250" s="80" t="s">
        <v>108</v>
      </c>
      <c r="D250" s="27" t="s">
        <v>189</v>
      </c>
      <c r="E250" s="32">
        <v>5</v>
      </c>
      <c r="F250" s="34">
        <v>59.12</v>
      </c>
      <c r="G250" s="128">
        <v>57.62</v>
      </c>
      <c r="H250" s="101">
        <f t="shared" si="37"/>
        <v>1.5</v>
      </c>
      <c r="I250" s="109">
        <f t="shared" si="38"/>
        <v>2.6</v>
      </c>
    </row>
    <row r="251" spans="1:10" s="37" customFormat="1" ht="18.75" customHeight="1" outlineLevel="1">
      <c r="A251" s="4">
        <v>210</v>
      </c>
      <c r="B251" s="30">
        <v>630939</v>
      </c>
      <c r="C251" s="80" t="s">
        <v>28</v>
      </c>
      <c r="D251" s="27" t="s">
        <v>189</v>
      </c>
      <c r="E251" s="32" t="s">
        <v>209</v>
      </c>
      <c r="F251" s="34">
        <v>118.12</v>
      </c>
      <c r="G251" s="128">
        <v>113.12</v>
      </c>
      <c r="H251" s="101">
        <f t="shared" si="37"/>
        <v>5</v>
      </c>
      <c r="I251" s="109">
        <f t="shared" si="38"/>
        <v>4.42</v>
      </c>
    </row>
    <row r="252" spans="1:10" s="37" customFormat="1" ht="18.75" customHeight="1" outlineLevel="1">
      <c r="A252" s="4">
        <v>211</v>
      </c>
      <c r="B252" s="30">
        <v>630482</v>
      </c>
      <c r="C252" s="80" t="s">
        <v>109</v>
      </c>
      <c r="D252" s="27" t="s">
        <v>189</v>
      </c>
      <c r="E252" s="32">
        <v>5</v>
      </c>
      <c r="F252" s="34">
        <v>60.12</v>
      </c>
      <c r="G252" s="128">
        <v>57.62</v>
      </c>
      <c r="H252" s="101">
        <f t="shared" si="37"/>
        <v>2.5</v>
      </c>
      <c r="I252" s="109">
        <f t="shared" si="38"/>
        <v>4.34</v>
      </c>
    </row>
    <row r="253" spans="1:10" s="37" customFormat="1" ht="18.75" customHeight="1" outlineLevel="1">
      <c r="A253" s="4">
        <v>212</v>
      </c>
      <c r="B253" s="30">
        <v>630685</v>
      </c>
      <c r="C253" s="80" t="s">
        <v>348</v>
      </c>
      <c r="D253" s="27" t="s">
        <v>189</v>
      </c>
      <c r="E253" s="32" t="s">
        <v>209</v>
      </c>
      <c r="F253" s="34">
        <v>152.12</v>
      </c>
      <c r="G253" s="128">
        <v>152.12</v>
      </c>
      <c r="H253" s="101">
        <f t="shared" ref="H253:H254" si="39">ROUND(F253-G253,2)</f>
        <v>0</v>
      </c>
      <c r="I253" s="109">
        <f t="shared" ref="I253:I254" si="40">ROUND(H253/G253*100,2)</f>
        <v>0</v>
      </c>
    </row>
    <row r="254" spans="1:10" s="37" customFormat="1" ht="18.75" customHeight="1" outlineLevel="1">
      <c r="A254" s="4">
        <v>213</v>
      </c>
      <c r="B254" s="30">
        <v>630684</v>
      </c>
      <c r="C254" s="80" t="s">
        <v>349</v>
      </c>
      <c r="D254" s="27" t="s">
        <v>189</v>
      </c>
      <c r="E254" s="32">
        <v>5</v>
      </c>
      <c r="F254" s="34">
        <v>77.12</v>
      </c>
      <c r="G254" s="128">
        <v>77.12</v>
      </c>
      <c r="H254" s="101">
        <f t="shared" si="39"/>
        <v>0</v>
      </c>
      <c r="I254" s="109">
        <f t="shared" si="40"/>
        <v>0</v>
      </c>
    </row>
    <row r="255" spans="1:10" s="37" customFormat="1" ht="18.75" customHeight="1" outlineLevel="1">
      <c r="A255" s="4">
        <v>214</v>
      </c>
      <c r="B255" s="30">
        <v>630938</v>
      </c>
      <c r="C255" s="80" t="s">
        <v>29</v>
      </c>
      <c r="D255" s="27" t="s">
        <v>189</v>
      </c>
      <c r="E255" s="32" t="s">
        <v>209</v>
      </c>
      <c r="F255" s="34">
        <v>130.12</v>
      </c>
      <c r="G255" s="128">
        <v>126.12</v>
      </c>
      <c r="H255" s="101">
        <f t="shared" si="37"/>
        <v>4</v>
      </c>
      <c r="I255" s="109">
        <f t="shared" si="38"/>
        <v>3.17</v>
      </c>
    </row>
    <row r="256" spans="1:10" s="37" customFormat="1" ht="18.75" customHeight="1" outlineLevel="1">
      <c r="A256" s="4">
        <v>215</v>
      </c>
      <c r="B256" s="30">
        <v>630484</v>
      </c>
      <c r="C256" s="80" t="s">
        <v>110</v>
      </c>
      <c r="D256" s="27" t="s">
        <v>189</v>
      </c>
      <c r="E256" s="32">
        <v>5</v>
      </c>
      <c r="F256" s="34">
        <v>66.12</v>
      </c>
      <c r="G256" s="128">
        <v>64.12</v>
      </c>
      <c r="H256" s="101">
        <f t="shared" si="37"/>
        <v>2</v>
      </c>
      <c r="I256" s="109">
        <f t="shared" si="38"/>
        <v>3.12</v>
      </c>
    </row>
    <row r="257" spans="1:10" s="37" customFormat="1" ht="18.75" customHeight="1" outlineLevel="1">
      <c r="A257" s="4">
        <v>216</v>
      </c>
      <c r="B257" s="30">
        <v>630692</v>
      </c>
      <c r="C257" s="80" t="s">
        <v>353</v>
      </c>
      <c r="D257" s="27" t="s">
        <v>187</v>
      </c>
      <c r="E257" s="32" t="s">
        <v>196</v>
      </c>
      <c r="F257" s="34">
        <v>141.12</v>
      </c>
      <c r="G257" s="128">
        <v>139.12</v>
      </c>
      <c r="H257" s="101"/>
      <c r="I257" s="109"/>
    </row>
    <row r="258" spans="1:10" s="37" customFormat="1" ht="18.75" customHeight="1" outlineLevel="1">
      <c r="A258" s="4">
        <v>217</v>
      </c>
      <c r="B258" s="30">
        <v>630672</v>
      </c>
      <c r="C258" s="80" t="s">
        <v>309</v>
      </c>
      <c r="D258" s="27" t="s">
        <v>187</v>
      </c>
      <c r="E258" s="32" t="s">
        <v>196</v>
      </c>
      <c r="F258" s="34">
        <v>141.12</v>
      </c>
      <c r="G258" s="128">
        <v>139.12</v>
      </c>
      <c r="H258" s="101">
        <f t="shared" si="37"/>
        <v>2</v>
      </c>
      <c r="I258" s="109">
        <f t="shared" si="38"/>
        <v>1.44</v>
      </c>
    </row>
    <row r="259" spans="1:10" s="37" customFormat="1" ht="18.75" customHeight="1" outlineLevel="1">
      <c r="A259" s="4">
        <v>218</v>
      </c>
      <c r="B259" s="30">
        <v>630630</v>
      </c>
      <c r="C259" s="80" t="s">
        <v>175</v>
      </c>
      <c r="D259" s="27" t="s">
        <v>187</v>
      </c>
      <c r="E259" s="32" t="s">
        <v>246</v>
      </c>
      <c r="F259" s="34">
        <v>139.12</v>
      </c>
      <c r="G259" s="128">
        <v>139.12</v>
      </c>
      <c r="H259" s="101">
        <f t="shared" si="37"/>
        <v>0</v>
      </c>
      <c r="I259" s="109">
        <f t="shared" si="38"/>
        <v>0</v>
      </c>
    </row>
    <row r="260" spans="1:10" ht="16.5" customHeight="1">
      <c r="A260" s="7"/>
      <c r="B260" s="6"/>
      <c r="C260" s="7" t="s">
        <v>245</v>
      </c>
      <c r="D260" s="25"/>
      <c r="E260" s="17">
        <v>0</v>
      </c>
      <c r="F260" s="8"/>
      <c r="G260" s="127"/>
      <c r="H260" s="91"/>
      <c r="I260" s="92"/>
      <c r="J260" s="37"/>
    </row>
    <row r="261" spans="1:10" s="37" customFormat="1" ht="18.75" customHeight="1" outlineLevel="1">
      <c r="A261" s="4">
        <v>219</v>
      </c>
      <c r="B261" s="30">
        <v>621111</v>
      </c>
      <c r="C261" s="80" t="s">
        <v>299</v>
      </c>
      <c r="D261" s="47" t="s">
        <v>189</v>
      </c>
      <c r="E261" s="32" t="s">
        <v>251</v>
      </c>
      <c r="F261" s="34">
        <v>214.12</v>
      </c>
      <c r="G261" s="130">
        <v>214.12</v>
      </c>
      <c r="H261" s="102">
        <f t="shared" ref="H261:H272" si="41">ROUND(F261-G261,2)</f>
        <v>0</v>
      </c>
      <c r="I261" s="111">
        <f t="shared" ref="I261:I272" si="42">ROUND(H261/G261*100,2)</f>
        <v>0</v>
      </c>
    </row>
    <row r="262" spans="1:10" s="37" customFormat="1" ht="18.75" customHeight="1" outlineLevel="1">
      <c r="A262" s="4">
        <v>220</v>
      </c>
      <c r="B262" s="30">
        <v>621112</v>
      </c>
      <c r="C262" s="80" t="s">
        <v>300</v>
      </c>
      <c r="D262" s="47" t="s">
        <v>188</v>
      </c>
      <c r="E262" s="32" t="s">
        <v>268</v>
      </c>
      <c r="F262" s="34">
        <v>214.12</v>
      </c>
      <c r="G262" s="128">
        <v>214.12</v>
      </c>
      <c r="H262" s="101">
        <f t="shared" si="41"/>
        <v>0</v>
      </c>
      <c r="I262" s="109">
        <f t="shared" si="42"/>
        <v>0</v>
      </c>
    </row>
    <row r="263" spans="1:10" s="37" customFormat="1" ht="18.75" customHeight="1" outlineLevel="1">
      <c r="A263" s="4">
        <v>221</v>
      </c>
      <c r="B263" s="30">
        <v>630647</v>
      </c>
      <c r="C263" s="80" t="s">
        <v>239</v>
      </c>
      <c r="D263" s="27" t="s">
        <v>189</v>
      </c>
      <c r="E263" s="32" t="s">
        <v>251</v>
      </c>
      <c r="F263" s="34">
        <v>192.12</v>
      </c>
      <c r="G263" s="128">
        <v>192.12</v>
      </c>
      <c r="H263" s="101">
        <f t="shared" si="41"/>
        <v>0</v>
      </c>
      <c r="I263" s="109">
        <f t="shared" si="42"/>
        <v>0</v>
      </c>
    </row>
    <row r="264" spans="1:10" s="37" customFormat="1" ht="18.75" customHeight="1" outlineLevel="1">
      <c r="A264" s="4">
        <v>222</v>
      </c>
      <c r="B264" s="30">
        <v>630943</v>
      </c>
      <c r="C264" s="80" t="s">
        <v>30</v>
      </c>
      <c r="D264" s="27" t="s">
        <v>188</v>
      </c>
      <c r="E264" s="32" t="s">
        <v>268</v>
      </c>
      <c r="F264" s="34">
        <v>192.12</v>
      </c>
      <c r="G264" s="128">
        <v>192.12</v>
      </c>
      <c r="H264" s="101">
        <f t="shared" si="41"/>
        <v>0</v>
      </c>
      <c r="I264" s="109">
        <f t="shared" si="42"/>
        <v>0</v>
      </c>
    </row>
    <row r="265" spans="1:10" s="37" customFormat="1" ht="18.75" customHeight="1" outlineLevel="1">
      <c r="A265" s="4">
        <v>223</v>
      </c>
      <c r="B265" s="30">
        <v>630598</v>
      </c>
      <c r="C265" s="80" t="s">
        <v>165</v>
      </c>
      <c r="D265" s="27" t="s">
        <v>189</v>
      </c>
      <c r="E265" s="32" t="s">
        <v>247</v>
      </c>
      <c r="F265" s="34">
        <v>190.12</v>
      </c>
      <c r="G265" s="128">
        <v>182.12</v>
      </c>
      <c r="H265" s="101">
        <f t="shared" si="41"/>
        <v>8</v>
      </c>
      <c r="I265" s="109">
        <f t="shared" si="42"/>
        <v>4.3899999999999997</v>
      </c>
    </row>
    <row r="266" spans="1:10" s="37" customFormat="1" ht="18.75" customHeight="1" outlineLevel="1">
      <c r="A266" s="4">
        <v>224</v>
      </c>
      <c r="B266" s="30">
        <v>630582</v>
      </c>
      <c r="C266" s="80" t="s">
        <v>145</v>
      </c>
      <c r="D266" s="27" t="s">
        <v>188</v>
      </c>
      <c r="E266" s="32" t="s">
        <v>258</v>
      </c>
      <c r="F266" s="34">
        <v>190.12</v>
      </c>
      <c r="G266" s="128">
        <v>182.12</v>
      </c>
      <c r="H266" s="101">
        <f t="shared" si="41"/>
        <v>8</v>
      </c>
      <c r="I266" s="109">
        <f t="shared" si="42"/>
        <v>4.3899999999999997</v>
      </c>
    </row>
    <row r="267" spans="1:10" s="37" customFormat="1" ht="18.75" customHeight="1" outlineLevel="1">
      <c r="A267" s="4">
        <v>225</v>
      </c>
      <c r="B267" s="30">
        <v>630655</v>
      </c>
      <c r="C267" s="80" t="s">
        <v>256</v>
      </c>
      <c r="D267" s="27" t="s">
        <v>189</v>
      </c>
      <c r="E267" s="32">
        <v>8</v>
      </c>
      <c r="F267" s="34">
        <v>78.62</v>
      </c>
      <c r="G267" s="128">
        <v>75.62</v>
      </c>
      <c r="H267" s="101">
        <f t="shared" si="41"/>
        <v>3</v>
      </c>
      <c r="I267" s="109">
        <f t="shared" si="42"/>
        <v>3.97</v>
      </c>
    </row>
    <row r="268" spans="1:10" s="37" customFormat="1" ht="18" customHeight="1" outlineLevel="1">
      <c r="A268" s="4">
        <v>226</v>
      </c>
      <c r="B268" s="30">
        <v>630666</v>
      </c>
      <c r="C268" s="80" t="s">
        <v>293</v>
      </c>
      <c r="D268" s="27" t="s">
        <v>186</v>
      </c>
      <c r="E268" s="32" t="s">
        <v>345</v>
      </c>
      <c r="F268" s="34">
        <v>145.12</v>
      </c>
      <c r="G268" s="128">
        <v>145.12</v>
      </c>
      <c r="H268" s="101">
        <f t="shared" si="41"/>
        <v>0</v>
      </c>
      <c r="I268" s="109">
        <f t="shared" si="42"/>
        <v>0</v>
      </c>
    </row>
    <row r="269" spans="1:10" s="37" customFormat="1" ht="18.75" customHeight="1" outlineLevel="1">
      <c r="A269" s="4">
        <v>227</v>
      </c>
      <c r="B269" s="30">
        <v>630587</v>
      </c>
      <c r="C269" s="80" t="s">
        <v>289</v>
      </c>
      <c r="D269" s="27" t="s">
        <v>189</v>
      </c>
      <c r="E269" s="32" t="s">
        <v>247</v>
      </c>
      <c r="F269" s="34">
        <v>204.12</v>
      </c>
      <c r="G269" s="128">
        <v>202.12</v>
      </c>
      <c r="H269" s="101">
        <f t="shared" si="41"/>
        <v>2</v>
      </c>
      <c r="I269" s="109">
        <f t="shared" si="42"/>
        <v>0.99</v>
      </c>
    </row>
    <row r="270" spans="1:10" s="37" customFormat="1" ht="18.75" customHeight="1" outlineLevel="1">
      <c r="A270" s="4">
        <v>228</v>
      </c>
      <c r="B270" s="30">
        <v>630586</v>
      </c>
      <c r="C270" s="80" t="s">
        <v>290</v>
      </c>
      <c r="D270" s="27" t="s">
        <v>188</v>
      </c>
      <c r="E270" s="32" t="s">
        <v>258</v>
      </c>
      <c r="F270" s="34">
        <v>204.12</v>
      </c>
      <c r="G270" s="128">
        <v>202.12</v>
      </c>
      <c r="H270" s="101">
        <f t="shared" si="41"/>
        <v>2</v>
      </c>
      <c r="I270" s="109">
        <f t="shared" si="42"/>
        <v>0.99</v>
      </c>
    </row>
    <row r="271" spans="1:10" s="37" customFormat="1" ht="18.75" customHeight="1" outlineLevel="1">
      <c r="A271" s="4">
        <v>229</v>
      </c>
      <c r="B271" s="30">
        <v>630619</v>
      </c>
      <c r="C271" s="80" t="s">
        <v>291</v>
      </c>
      <c r="D271" s="27" t="s">
        <v>189</v>
      </c>
      <c r="E271" s="32">
        <v>8</v>
      </c>
      <c r="F271" s="34">
        <v>84.62</v>
      </c>
      <c r="G271" s="129">
        <v>83.62</v>
      </c>
      <c r="H271" s="103">
        <f t="shared" si="41"/>
        <v>1</v>
      </c>
      <c r="I271" s="110">
        <f t="shared" si="42"/>
        <v>1.2</v>
      </c>
    </row>
    <row r="272" spans="1:10" s="37" customFormat="1" ht="18.75" customHeight="1" outlineLevel="1">
      <c r="A272" s="4">
        <v>230</v>
      </c>
      <c r="B272" s="30">
        <v>630679</v>
      </c>
      <c r="C272" s="80" t="s">
        <v>325</v>
      </c>
      <c r="D272" s="27" t="s">
        <v>219</v>
      </c>
      <c r="E272" s="32" t="s">
        <v>261</v>
      </c>
      <c r="F272" s="34">
        <v>163.12</v>
      </c>
      <c r="G272" s="129">
        <v>163.12</v>
      </c>
      <c r="H272" s="103">
        <f t="shared" si="41"/>
        <v>0</v>
      </c>
      <c r="I272" s="110">
        <f t="shared" si="42"/>
        <v>0</v>
      </c>
      <c r="J272" s="139"/>
    </row>
    <row r="273" spans="1:10" ht="18.75" customHeight="1">
      <c r="A273" s="7"/>
      <c r="B273" s="6"/>
      <c r="C273" s="7" t="s">
        <v>25</v>
      </c>
      <c r="D273" s="25"/>
      <c r="E273" s="17">
        <v>0</v>
      </c>
      <c r="F273" s="8"/>
      <c r="G273" s="127"/>
      <c r="H273" s="91"/>
      <c r="I273" s="92"/>
      <c r="J273" s="37"/>
    </row>
    <row r="274" spans="1:10" s="37" customFormat="1" ht="18.75" customHeight="1" outlineLevel="1">
      <c r="A274" s="4">
        <v>231</v>
      </c>
      <c r="B274" s="30">
        <v>630994</v>
      </c>
      <c r="C274" s="80" t="s">
        <v>292</v>
      </c>
      <c r="D274" s="27" t="s">
        <v>189</v>
      </c>
      <c r="E274" s="32" t="s">
        <v>203</v>
      </c>
      <c r="F274" s="34">
        <v>172.12</v>
      </c>
      <c r="G274" s="130">
        <v>172.12</v>
      </c>
      <c r="H274" s="102">
        <f t="shared" ref="H274:H275" si="43">ROUND(F274-G274,2)</f>
        <v>0</v>
      </c>
      <c r="I274" s="111">
        <f t="shared" ref="I274:I275" si="44">ROUND(H274/G274*100,2)</f>
        <v>0</v>
      </c>
    </row>
    <row r="275" spans="1:10" s="37" customFormat="1" ht="18.75" customHeight="1" outlineLevel="1">
      <c r="A275" s="4">
        <v>232</v>
      </c>
      <c r="B275" s="30">
        <v>630517</v>
      </c>
      <c r="C275" s="80" t="s">
        <v>136</v>
      </c>
      <c r="D275" s="27" t="s">
        <v>189</v>
      </c>
      <c r="E275" s="32">
        <v>5</v>
      </c>
      <c r="F275" s="34">
        <v>87.12</v>
      </c>
      <c r="G275" s="129">
        <v>87.12</v>
      </c>
      <c r="H275" s="103">
        <f t="shared" si="43"/>
        <v>0</v>
      </c>
      <c r="I275" s="110">
        <f t="shared" si="44"/>
        <v>0</v>
      </c>
    </row>
    <row r="276" spans="1:10" ht="18.75" customHeight="1">
      <c r="A276" s="7"/>
      <c r="B276" s="6"/>
      <c r="C276" s="7" t="s">
        <v>99</v>
      </c>
      <c r="D276" s="25"/>
      <c r="E276" s="17">
        <v>0</v>
      </c>
      <c r="F276" s="8"/>
      <c r="G276" s="127"/>
      <c r="H276" s="91"/>
      <c r="I276" s="92"/>
      <c r="J276" s="37"/>
    </row>
    <row r="277" spans="1:10" s="37" customFormat="1" ht="18.75" customHeight="1" outlineLevel="1" thickBot="1">
      <c r="A277" s="122">
        <v>233</v>
      </c>
      <c r="B277" s="123">
        <v>630518</v>
      </c>
      <c r="C277" s="87" t="s">
        <v>139</v>
      </c>
      <c r="D277" s="88" t="s">
        <v>187</v>
      </c>
      <c r="E277" s="89">
        <v>7.2</v>
      </c>
      <c r="F277" s="140">
        <v>58.12</v>
      </c>
      <c r="G277" s="136">
        <v>58.12</v>
      </c>
      <c r="H277" s="121">
        <f t="shared" ref="H277" si="45">ROUND(F277-G277,2)</f>
        <v>0</v>
      </c>
      <c r="I277" s="120">
        <f t="shared" ref="I277" si="46">ROUND(H277/G277*100,2)</f>
        <v>0</v>
      </c>
    </row>
    <row r="278" spans="1:10" s="37" customFormat="1" ht="15.75" customHeight="1" collapsed="1">
      <c r="A278" s="49"/>
      <c r="B278" s="49"/>
      <c r="C278" s="50"/>
      <c r="D278" s="50"/>
      <c r="E278" s="51"/>
      <c r="F278" s="31"/>
      <c r="G278" s="31"/>
      <c r="H278" s="31"/>
      <c r="I278" s="31"/>
    </row>
    <row r="279" spans="1:10" s="37" customFormat="1">
      <c r="A279" s="49"/>
      <c r="B279" s="49"/>
      <c r="C279" s="50"/>
      <c r="D279" s="50"/>
      <c r="E279" s="51"/>
      <c r="F279" s="31"/>
      <c r="G279" s="31"/>
      <c r="H279" s="31"/>
      <c r="I279" s="31"/>
    </row>
    <row r="280" spans="1:10" s="37" customFormat="1" ht="15.75" customHeight="1">
      <c r="A280" s="49"/>
      <c r="B280" s="49"/>
      <c r="C280" s="52" t="s">
        <v>15</v>
      </c>
      <c r="D280" s="52"/>
      <c r="E280" s="51"/>
      <c r="F280" s="31"/>
      <c r="G280" s="31"/>
      <c r="H280" s="31"/>
      <c r="I280" s="31"/>
    </row>
    <row r="281" spans="1:10" s="53" customFormat="1" ht="54" customHeight="1">
      <c r="A281" s="49"/>
      <c r="B281" s="49"/>
      <c r="C281" s="67" t="s">
        <v>124</v>
      </c>
      <c r="D281" s="67"/>
      <c r="E281" s="67"/>
      <c r="F281" s="67"/>
      <c r="G281" s="67"/>
      <c r="H281" s="67"/>
      <c r="I281" s="67"/>
    </row>
    <row r="282" spans="1:10" s="53" customFormat="1">
      <c r="A282" s="49"/>
      <c r="B282" s="49"/>
      <c r="C282" s="67"/>
      <c r="D282" s="67"/>
      <c r="E282" s="67"/>
      <c r="F282" s="31"/>
      <c r="G282" s="31"/>
      <c r="H282" s="31"/>
      <c r="I282" s="31"/>
    </row>
    <row r="283" spans="1:10" s="53" customFormat="1">
      <c r="A283" s="49"/>
      <c r="B283" s="49"/>
      <c r="C283" s="50"/>
      <c r="D283" s="50"/>
      <c r="E283" s="51"/>
      <c r="F283" s="31"/>
      <c r="G283" s="31"/>
      <c r="H283" s="31"/>
      <c r="I283" s="31"/>
    </row>
    <row r="284" spans="1:10" s="53" customFormat="1">
      <c r="A284" s="54"/>
      <c r="B284" s="54"/>
      <c r="C284" s="55" t="s">
        <v>1</v>
      </c>
      <c r="D284" s="55"/>
      <c r="E284" s="56"/>
      <c r="F284" s="31"/>
      <c r="G284" s="31"/>
      <c r="H284" s="31"/>
      <c r="I284" s="31"/>
    </row>
    <row r="285" spans="1:10" s="53" customFormat="1">
      <c r="A285" s="54"/>
      <c r="B285" s="54"/>
      <c r="C285" s="55"/>
      <c r="D285" s="55"/>
      <c r="E285" s="56"/>
      <c r="F285" s="31"/>
      <c r="G285" s="31"/>
      <c r="H285" s="31"/>
      <c r="I285" s="31"/>
    </row>
    <row r="286" spans="1:10" s="57" customFormat="1">
      <c r="A286" s="58"/>
      <c r="B286" s="58"/>
      <c r="C286" s="59"/>
      <c r="D286" s="59"/>
      <c r="E286" s="60"/>
      <c r="F286" s="61"/>
      <c r="G286" s="61"/>
      <c r="H286" s="61"/>
      <c r="I286" s="61"/>
    </row>
    <row r="287" spans="1:10" s="37" customFormat="1">
      <c r="A287" s="58"/>
      <c r="B287" s="58"/>
      <c r="C287" s="62" t="s">
        <v>13</v>
      </c>
      <c r="D287" s="62"/>
      <c r="E287" s="63"/>
      <c r="F287" s="64" t="s">
        <v>17</v>
      </c>
      <c r="G287" s="64"/>
      <c r="H287" s="64"/>
      <c r="I287" s="64"/>
    </row>
    <row r="288" spans="1:10" s="37" customFormat="1">
      <c r="A288" s="58"/>
      <c r="B288" s="58"/>
      <c r="C288" s="59"/>
      <c r="D288" s="59"/>
      <c r="E288" s="60"/>
      <c r="F288" s="65"/>
      <c r="G288" s="65"/>
      <c r="H288" s="65"/>
      <c r="I288" s="65"/>
    </row>
    <row r="289" spans="1:9" s="37" customFormat="1">
      <c r="A289" s="58"/>
      <c r="B289" s="58"/>
      <c r="C289" s="62" t="s">
        <v>153</v>
      </c>
      <c r="D289" s="62"/>
      <c r="E289" s="63"/>
      <c r="F289" s="64" t="s">
        <v>154</v>
      </c>
      <c r="G289" s="64"/>
      <c r="H289" s="64"/>
      <c r="I289" s="64"/>
    </row>
    <row r="290" spans="1:9" s="37" customFormat="1">
      <c r="A290" s="58"/>
      <c r="B290" s="58"/>
      <c r="C290" s="62"/>
      <c r="D290" s="62"/>
      <c r="E290" s="63"/>
      <c r="F290" s="62"/>
      <c r="G290" s="62"/>
      <c r="H290" s="62"/>
      <c r="I290" s="62"/>
    </row>
    <row r="291" spans="1:9" s="37" customFormat="1">
      <c r="A291" s="58"/>
      <c r="B291" s="58"/>
      <c r="C291" s="62" t="s">
        <v>323</v>
      </c>
      <c r="D291" s="62"/>
      <c r="E291" s="63"/>
      <c r="F291" s="64" t="s">
        <v>274</v>
      </c>
      <c r="G291" s="64"/>
      <c r="H291" s="64"/>
      <c r="I291" s="64"/>
    </row>
    <row r="292" spans="1:9">
      <c r="A292" s="10"/>
      <c r="B292" s="10"/>
      <c r="C292" s="1"/>
      <c r="D292" s="1"/>
      <c r="E292" s="21"/>
      <c r="F292" s="23"/>
      <c r="G292" s="23"/>
      <c r="H292" s="23"/>
      <c r="I292" s="23"/>
    </row>
  </sheetData>
  <autoFilter ref="A15:I277"/>
  <sortState ref="C40:C42">
    <sortCondition ref="C22:C33"/>
  </sortState>
  <dataConsolidate/>
  <mergeCells count="7">
    <mergeCell ref="C12:E12"/>
    <mergeCell ref="A14:A15"/>
    <mergeCell ref="C14:C15"/>
    <mergeCell ref="E14:E15"/>
    <mergeCell ref="D14:D15"/>
    <mergeCell ref="B14:B15"/>
    <mergeCell ref="H14:I14"/>
  </mergeCells>
  <conditionalFormatting sqref="G77:I77 G97:I97 G100:I100 G137:I137 G142:I142 G157:I158 H153:I155 G152:G154 G152:I152">
    <cfRule type="containsText" dxfId="45" priority="81" operator="containsText" text="ложь">
      <formula>NOT(ISERROR(SEARCH("ложь",G77)))</formula>
    </cfRule>
  </conditionalFormatting>
  <conditionalFormatting sqref="G155">
    <cfRule type="containsText" dxfId="44" priority="80" operator="containsText" text="ложь">
      <formula>NOT(ISERROR(SEARCH("ложь",G155)))</formula>
    </cfRule>
  </conditionalFormatting>
  <conditionalFormatting sqref="F19 F36:F46 F164:F178 F255:F256 F247:F252 F147:F160 F123:F124 F180:F189 F258:F259">
    <cfRule type="expression" dxfId="27" priority="57">
      <formula>F19&lt;&gt;G19</formula>
    </cfRule>
  </conditionalFormatting>
  <conditionalFormatting sqref="F22:F33 F20">
    <cfRule type="expression" dxfId="26" priority="53">
      <formula>F20&lt;&gt;G20</formula>
    </cfRule>
  </conditionalFormatting>
  <conditionalFormatting sqref="F34">
    <cfRule type="expression" dxfId="25" priority="52">
      <formula>F34&lt;&gt;G34</formula>
    </cfRule>
  </conditionalFormatting>
  <conditionalFormatting sqref="F48:F60">
    <cfRule type="expression" dxfId="24" priority="50">
      <formula>F48&lt;&gt;G48</formula>
    </cfRule>
  </conditionalFormatting>
  <conditionalFormatting sqref="F74:F80 F65:F72 F62:F63">
    <cfRule type="expression" dxfId="23" priority="49">
      <formula>F62&lt;&gt;G62</formula>
    </cfRule>
  </conditionalFormatting>
  <conditionalFormatting sqref="F128:F135 F111:F121 F83:F90 F137:F145 F95:F109">
    <cfRule type="expression" dxfId="22" priority="48">
      <formula>F83&lt;&gt;G83</formula>
    </cfRule>
  </conditionalFormatting>
  <conditionalFormatting sqref="F277 F274:F275 F220:F242 F215:F218 F191:F213 F261:F272">
    <cfRule type="expression" dxfId="21" priority="47">
      <formula>F191&lt;&gt;G191</formula>
    </cfRule>
  </conditionalFormatting>
  <conditionalFormatting sqref="F92">
    <cfRule type="expression" dxfId="14" priority="22">
      <formula>F92&lt;&gt;G92</formula>
    </cfRule>
  </conditionalFormatting>
  <conditionalFormatting sqref="F93">
    <cfRule type="expression" dxfId="9" priority="17">
      <formula>F93&lt;&gt;G93</formula>
    </cfRule>
  </conditionalFormatting>
  <conditionalFormatting sqref="F253:F254">
    <cfRule type="expression" dxfId="6" priority="11">
      <formula>F253&lt;&gt;G253</formula>
    </cfRule>
  </conditionalFormatting>
  <conditionalFormatting sqref="F245:F246">
    <cfRule type="expression" dxfId="5" priority="7">
      <formula>F245&lt;&gt;G245</formula>
    </cfRule>
  </conditionalFormatting>
  <conditionalFormatting sqref="F179">
    <cfRule type="expression" dxfId="3" priority="5">
      <formula>F179&lt;&gt;G179</formula>
    </cfRule>
  </conditionalFormatting>
  <conditionalFormatting sqref="F257">
    <cfRule type="expression" dxfId="2" priority="4">
      <formula>F257&lt;&gt;G257</formula>
    </cfRule>
  </conditionalFormatting>
  <conditionalFormatting sqref="F125:F126">
    <cfRule type="expression" dxfId="0" priority="1">
      <formula>F125&lt;&gt;G125</formula>
    </cfRule>
  </conditionalFormatting>
  <printOptions horizontalCentered="1"/>
  <pageMargins left="0.82677165354330717" right="0.39370078740157483" top="1.2598425196850394" bottom="0.47244094488188981" header="0" footer="0"/>
  <pageSetup paperSize="9" scale="61" fitToHeight="5" orientation="portrait" horizontalDpi="1200" verticalDpi="1200" r:id="rId1"/>
  <headerFooter differentFirst="1">
    <oddHeader>&amp;R&amp;"Times New Roman,обычный"&amp;12Утверждаю:
Генеральный директор
ООО "Кудряшовский мясокомбинат"
__________________Селиванов А.Н.</oddHeader>
    <firstHeader>&amp;L&amp;G&amp;R&amp;"Times New Roman,обычный"&amp;12Приложение №1
к приказу №_______
от  "____" _______________2015г.
Утверждаю:
Генеральный директор
ООО "Кудряшовский мясокомбинат"
__________________Селиванов А.Н.</firstHeader>
  </headerFooter>
  <rowBreaks count="1" manualBreakCount="1">
    <brk id="80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05.05.15</vt:lpstr>
      <vt:lpstr>'05.05.15'!Заголовки_для_печати</vt:lpstr>
      <vt:lpstr>'05.05.15'!Область_печати</vt:lpstr>
    </vt:vector>
  </TitlesOfParts>
  <Company>ООО "Кудряшовский мясокомбинат"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Сергиенко Т.О.</cp:lastModifiedBy>
  <cp:lastPrinted>2015-04-30T10:16:22Z</cp:lastPrinted>
  <dcterms:created xsi:type="dcterms:W3CDTF">2010-05-21T02:15:33Z</dcterms:created>
  <dcterms:modified xsi:type="dcterms:W3CDTF">2015-04-30T10:19:38Z</dcterms:modified>
</cp:coreProperties>
</file>